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Instructions" sheetId="1" r:id="rId3"/>
    <sheet name="Content Requests" sheetId="2" r:id="rId4"/>
    <sheet name="Lists" sheetId="3" state="hidden" r:id="rId5"/>
  </sheets>
  <definedNames>
    <definedName name="_xlnm._FilterDatabase" localSheetId="1" hidden="1"><![CDATA['Content Requests'!$A$1:$L$201]]></definedName>
  </definedNames>
</workbook>
</file>

<file path=xl/sharedStrings.xml><?xml version="1.0" encoding="utf-8"?>
<sst xmlns="http://schemas.openxmlformats.org/spreadsheetml/2006/main" count="181" uniqueCount="172">
  <si>
    <t xml:space="preserve">Gixo Bulk Content Utility</t>
  </si>
  <si>
    <t xml:space="preserve">How to use</t>
  </si>
  <si>
    <t xml:space="preserve">Fill the Content Requests sheet. Each completed row becomes one content generation request. Use dropdowns where available; if you paste over a dropdown, the RowStatus and ValidationMessage columns will flag invalid values.</t>
  </si>
  <si>
    <t xml:space="preserve">Required fields</t>
  </si>
  <si>
    <t xml:space="preserve">Title and ContentType are required. ContentType must be one of the allowed Content product formats.</t>
  </si>
  <si>
    <t xml:space="preserve">Optional fields</t>
  </si>
  <si>
    <t xml:space="preserve">Language, Keywords, TargetLength, ExtraNotes, ReferenceContent, SourcingMode, EvidenceTrustMode, and TrustedSourceDomains are optional. Leave Language empty for English.</t>
  </si>
  <si>
    <t xml:space="preserve">Validation</t>
  </si>
  <si>
    <t xml:space="preserve">Rows marked Ready can be uploaded. Rows marked Fix can still be uploaded, but Gixo will show the row-level errors and let you correct them in the application before generation.</t>
  </si>
  <si>
    <t xml:space="preserve">Upload</t>
  </si>
  <si>
    <t xml:space="preserve">Save this workbook as .xlsx and upload it in the Bulk Generate Upload Utility tab. Macros are not required.</t>
  </si>
  <si>
    <t xml:space="preserve">ContentType</t>
  </si>
  <si>
    <t xml:space="preserve">BlogPost</t>
  </si>
  <si>
    <t xml:space="preserve">NewsReport</t>
  </si>
  <si>
    <t xml:space="preserve">HowToGuide</t>
  </si>
  <si>
    <t xml:space="preserve">BeginnersGuide</t>
  </si>
  <si>
    <t xml:space="preserve">UltimateGuide</t>
  </si>
  <si>
    <t xml:space="preserve">PillarContent</t>
  </si>
  <si>
    <t xml:space="preserve">QuickStartGuide</t>
  </si>
  <si>
    <t xml:space="preserve">TroubleshootingGuide</t>
  </si>
  <si>
    <t xml:space="preserve">DIYGuide</t>
  </si>
  <si>
    <t xml:space="preserve">BestPractices</t>
  </si>
  <si>
    <t xml:space="preserve">Tutorial</t>
  </si>
  <si>
    <t xml:space="preserve">FAQ</t>
  </si>
  <si>
    <t xml:space="preserve">Glossary</t>
  </si>
  <si>
    <t xml:space="preserve">WhatIsArticle</t>
  </si>
  <si>
    <t xml:space="preserve">Introduction101</t>
  </si>
  <si>
    <t xml:space="preserve">ExplanationArticle</t>
  </si>
  <si>
    <t xml:space="preserve">Listicle</t>
  </si>
  <si>
    <t xml:space="preserve">ResourceList</t>
  </si>
  <si>
    <t xml:space="preserve">StatisticsRoundup</t>
  </si>
  <si>
    <t xml:space="preserve">ProsAndConsList</t>
  </si>
  <si>
    <t xml:space="preserve">AlternativesList</t>
  </si>
  <si>
    <t xml:space="preserve">CompleteDirectory</t>
  </si>
  <si>
    <t xml:space="preserve">Checklist</t>
  </si>
  <si>
    <t xml:space="preserve">TipsAndHacks</t>
  </si>
  <si>
    <t xml:space="preserve">MistakesToAvoid</t>
  </si>
  <si>
    <t xml:space="preserve">IndustryReport</t>
  </si>
  <si>
    <t xml:space="preserve">TrendAnalysis</t>
  </si>
  <si>
    <t xml:space="preserve">CostAnalysis</t>
  </si>
  <si>
    <t xml:space="preserve">BenchmarkArticle</t>
  </si>
  <si>
    <t xml:space="preserve">YearInReview</t>
  </si>
  <si>
    <t xml:space="preserve">PredictionArticle</t>
  </si>
  <si>
    <t xml:space="preserve">MythBusting</t>
  </si>
  <si>
    <t xml:space="preserve">HistoryArticle</t>
  </si>
  <si>
    <t xml:space="preserve">ProductReview</t>
  </si>
  <si>
    <t xml:space="preserve">Comparison</t>
  </si>
  <si>
    <t xml:space="preserve">BuyingGuide</t>
  </si>
  <si>
    <t xml:space="preserve">BuyersChecklist</t>
  </si>
  <si>
    <t xml:space="preserve">DecisionGuide</t>
  </si>
  <si>
    <t xml:space="preserve">Roundup</t>
  </si>
  <si>
    <t xml:space="preserve">Overview</t>
  </si>
  <si>
    <t xml:space="preserve">TravelGuide</t>
  </si>
  <si>
    <t xml:space="preserve">TravelItinerary</t>
  </si>
  <si>
    <t xml:space="preserve">ProductDescription</t>
  </si>
  <si>
    <t xml:space="preserve">VideoScript</t>
  </si>
  <si>
    <t xml:space="preserve">PodcastScript</t>
  </si>
  <si>
    <t xml:space="preserve">Worksheet</t>
  </si>
  <si>
    <t xml:space="preserve">CalculatorGuide</t>
  </si>
  <si>
    <t xml:space="preserve">Template</t>
  </si>
  <si>
    <t xml:space="preserve">WebPage</t>
  </si>
  <si>
    <t xml:space="preserve">Language</t>
  </si>
  <si>
    <t xml:space="preserve">English</t>
  </si>
  <si>
    <t xml:space="preserve">EnglishUK</t>
  </si>
  <si>
    <t xml:space="preserve">EnglishAustralian</t>
  </si>
  <si>
    <t xml:space="preserve">EnglishCanadian</t>
  </si>
  <si>
    <t xml:space="preserve">Spanish</t>
  </si>
  <si>
    <t xml:space="preserve">SpanishMexico</t>
  </si>
  <si>
    <t xml:space="preserve">SpanishArgentina</t>
  </si>
  <si>
    <t xml:space="preserve">SpanishColombia</t>
  </si>
  <si>
    <t xml:space="preserve">French</t>
  </si>
  <si>
    <t xml:space="preserve">FrenchCanadian</t>
  </si>
  <si>
    <t xml:space="preserve">FrenchBelgian</t>
  </si>
  <si>
    <t xml:space="preserve">FrenchSwiss</t>
  </si>
  <si>
    <t xml:space="preserve">German</t>
  </si>
  <si>
    <t xml:space="preserve">GermanAustrian</t>
  </si>
  <si>
    <t xml:space="preserve">GermanSwiss</t>
  </si>
  <si>
    <t xml:space="preserve">Italian</t>
  </si>
  <si>
    <t xml:space="preserve">ItalianSwiss</t>
  </si>
  <si>
    <t xml:space="preserve">Portuguese</t>
  </si>
  <si>
    <t xml:space="preserve">PortugueseBrazilian</t>
  </si>
  <si>
    <t xml:space="preserve">Dutch</t>
  </si>
  <si>
    <t xml:space="preserve">DutchBelgian</t>
  </si>
  <si>
    <t xml:space="preserve">Swedish</t>
  </si>
  <si>
    <t xml:space="preserve">Danish</t>
  </si>
  <si>
    <t xml:space="preserve">Norwegian</t>
  </si>
  <si>
    <t xml:space="preserve">NorwegianBokmal</t>
  </si>
  <si>
    <t xml:space="preserve">NorwegianNynorsk</t>
  </si>
  <si>
    <t xml:space="preserve">Icelandic</t>
  </si>
  <si>
    <t xml:space="preserve">Finnish</t>
  </si>
  <si>
    <t xml:space="preserve">Polish</t>
  </si>
  <si>
    <t xml:space="preserve">Czech</t>
  </si>
  <si>
    <t xml:space="preserve">Slovak</t>
  </si>
  <si>
    <t xml:space="preserve">Hungarian</t>
  </si>
  <si>
    <t xml:space="preserve">Romanian</t>
  </si>
  <si>
    <t xml:space="preserve">Croatian</t>
  </si>
  <si>
    <t xml:space="preserve">Slovenian</t>
  </si>
  <si>
    <t xml:space="preserve">Estonian</t>
  </si>
  <si>
    <t xml:space="preserve">Latvian</t>
  </si>
  <si>
    <t xml:space="preserve">Lithuanian</t>
  </si>
  <si>
    <t xml:space="preserve">Maltese</t>
  </si>
  <si>
    <t xml:space="preserve">Turkish</t>
  </si>
  <si>
    <t xml:space="preserve">Catalan</t>
  </si>
  <si>
    <t xml:space="preserve">Basque</t>
  </si>
  <si>
    <t xml:space="preserve">Galician</t>
  </si>
  <si>
    <t xml:space="preserve">Welsh</t>
  </si>
  <si>
    <t xml:space="preserve">Irish</t>
  </si>
  <si>
    <t xml:space="preserve">Russian</t>
  </si>
  <si>
    <t xml:space="preserve">Ukrainian</t>
  </si>
  <si>
    <t xml:space="preserve">Bulgarian</t>
  </si>
  <si>
    <t xml:space="preserve">Serbian</t>
  </si>
  <si>
    <t xml:space="preserve">Greek</t>
  </si>
  <si>
    <t xml:space="preserve">Arabic</t>
  </si>
  <si>
    <t xml:space="preserve">ArabicEgyptian</t>
  </si>
  <si>
    <t xml:space="preserve">ArabicEmirati</t>
  </si>
  <si>
    <t xml:space="preserve">Persian</t>
  </si>
  <si>
    <t xml:space="preserve">Urdu</t>
  </si>
  <si>
    <t xml:space="preserve">Hebrew</t>
  </si>
  <si>
    <t xml:space="preserve">Hindi</t>
  </si>
  <si>
    <t xml:space="preserve">Marathi</t>
  </si>
  <si>
    <t xml:space="preserve">Nepali</t>
  </si>
  <si>
    <t xml:space="preserve">Sanskrit</t>
  </si>
  <si>
    <t xml:space="preserve">Bengali</t>
  </si>
  <si>
    <t xml:space="preserve">Assamese</t>
  </si>
  <si>
    <t xml:space="preserve">Gujarati</t>
  </si>
  <si>
    <t xml:space="preserve">Punjabi</t>
  </si>
  <si>
    <t xml:space="preserve">Oriya</t>
  </si>
  <si>
    <t xml:space="preserve">Tamil</t>
  </si>
  <si>
    <t xml:space="preserve">Telugu</t>
  </si>
  <si>
    <t xml:space="preserve">Kannada</t>
  </si>
  <si>
    <t xml:space="preserve">Malayalam</t>
  </si>
  <si>
    <t xml:space="preserve">Sinhala</t>
  </si>
  <si>
    <t xml:space="preserve">Thai</t>
  </si>
  <si>
    <t xml:space="preserve">Vietnamese</t>
  </si>
  <si>
    <t xml:space="preserve">Indonesian</t>
  </si>
  <si>
    <t xml:space="preserve">Malay</t>
  </si>
  <si>
    <t xml:space="preserve">Tagalog</t>
  </si>
  <si>
    <t xml:space="preserve">ChineseSimplified</t>
  </si>
  <si>
    <t xml:space="preserve">ChineseTraditional</t>
  </si>
  <si>
    <t xml:space="preserve">ChineseHongKong</t>
  </si>
  <si>
    <t xml:space="preserve">Japanese</t>
  </si>
  <si>
    <t xml:space="preserve">Korean</t>
  </si>
  <si>
    <t xml:space="preserve">Mongolian</t>
  </si>
  <si>
    <t xml:space="preserve">Kazakh</t>
  </si>
  <si>
    <t xml:space="preserve">Uzbek</t>
  </si>
  <si>
    <t xml:space="preserve">Georgian</t>
  </si>
  <si>
    <t xml:space="preserve">Armenian</t>
  </si>
  <si>
    <t xml:space="preserve">Swahili</t>
  </si>
  <si>
    <t xml:space="preserve">Yoruba</t>
  </si>
  <si>
    <t xml:space="preserve">Igbo</t>
  </si>
  <si>
    <t xml:space="preserve">Afrikaans</t>
  </si>
  <si>
    <t xml:space="preserve">SourcingMode</t>
  </si>
  <si>
    <t xml:space="preserve">Auto</t>
  </si>
  <si>
    <t xml:space="preserve">ReferenceOnly</t>
  </si>
  <si>
    <t xml:space="preserve">WebAllowed</t>
  </si>
  <si>
    <t xml:space="preserve">EvidenceTrustMode</t>
  </si>
  <si>
    <t xml:space="preserve">Balanced</t>
  </si>
  <si>
    <t xml:space="preserve">HighTrustOnly</t>
  </si>
  <si>
    <t xml:space="preserve">PrimaryOnly</t>
  </si>
  <si>
    <t xml:space="preserve">Title</t>
  </si>
  <si>
    <t xml:space="preserve">Keywords</t>
  </si>
  <si>
    <t xml:space="preserve">TargetLength</t>
  </si>
  <si>
    <t xml:space="preserve">ExtraNotes</t>
  </si>
  <si>
    <t xml:space="preserve">ReferenceContent</t>
  </si>
  <si>
    <t xml:space="preserve">TrustedSourceDomains</t>
  </si>
  <si>
    <t xml:space="preserve">RowStatus</t>
  </si>
  <si>
    <t xml:space="preserve">ValidationMessage</t>
  </si>
  <si>
    <t xml:space="preserve">How to Start a Blog in 2026</t>
  </si>
  <si>
    <t xml:space="preserve">blogging, beginner guide, content strategy</t>
  </si>
  <si>
    <t xml:space="preserve">1500</t>
  </si>
  <si>
    <t xml:space="preserve">Focus on practical steps for beginners.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</si>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</sst>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6"/>
      <color indexed="2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21"/>
      </patternFill>
    </fill>
    <fill>
      <patternFill patternType="solid">
        <fgColor indexed="2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/>
      <right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>
        <color indexed="22"/>
      </bottom>
      <diagonal/>
    </border>
    <border>
      <left style="thin">
        <color indexed="22"/>
      </left>
      <right style="thin"/>
      <top style="thin"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>
      <alignment horizontal="center" vertical="center" wrapText="1"/>
    </xf>
    <xf numFmtId="0" fontId="2" fillId="0" borderId="0" xfId="0" applyFont="1"/>
    <xf numFmtId="0" fontId="0" fillId="0" borderId="0" xfId="0">
      <alignment vertical="top" wrapText="1"/>
    </xf>
    <xf numFmtId="0" fontId="0" fillId="0" borderId="8" xfId="0" applyBorder="1">
      <alignment vertical="top" wrapText="1"/>
    </xf>
    <xf numFmtId="0" fontId="0" fillId="5" borderId="8" xfId="0" applyFill="1" applyBorder="1">
      <alignment vertical="top" wrapText="1"/>
    </xf>
  </cellXfs>
  <dxfs count="4">
    <dxf>
      <fill>
        <patternFill patternType="solid">
          <fgColor indexed="42"/>
        </patternFill>
      </fill>
    </dxf>
    <dxf>
      <fill>
        <patternFill patternType="solid">
          <fgColor indexed="45"/>
        </patternFill>
      </fill>
    </dxf>
    <dxf>
      <fill>
        <patternFill patternType="solid">
          <fgColor indexed="52"/>
        </patternFill>
      </fill>
    </dxf>
    <dxf>
      <fill>
        <patternFill patternType="solid">
          <fgColor indexed="52"/>
        </patternFill>
      </fill>
    </dxf>
  </d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8" customWidth="1"/>
    <col min="2" max="2" width="110" customWidth="1"/>
  </cols>
  <sheetData>
    <row r="1">
      <c r="A1" s="2" t="s">
        <v>0</v>
      </c>
    </row>
    <row r="3">
      <c r="A3" s="3" t="s">
        <v>1</v>
      </c>
      <c r="B3" s="3" t="s">
        <v>2</v>
      </c>
    </row>
    <row r="5">
      <c r="A5" s="3" t="s">
        <v>3</v>
      </c>
      <c r="B5" s="3" t="s">
        <v>4</v>
      </c>
    </row>
    <row r="7">
      <c r="A7" s="3" t="s">
        <v>5</v>
      </c>
      <c r="B7" s="3" t="s">
        <v>6</v>
      </c>
    </row>
    <row r="9">
      <c r="A9" s="3" t="s">
        <v>7</v>
      </c>
      <c r="B9" s="3" t="s">
        <v>8</v>
      </c>
    </row>
    <row r="11">
      <c r="A11" s="3" t="s">
        <v>9</v>
      </c>
      <c r="B11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201"/>
  <sheetViews>
    <sheetView showRuler="1" showOutlineSymbols="1" defaultGridColor="1" colorId="64" zoomScale="100" workbookViewId="0">
      <pane ySplit="1" topLeftCell="A2" activePane="bottomLeft" state="frozen"/>
      <selection pane="bottomLeft"/>
    </sheetView>
  </sheetViews>
  <sheetFormatPr defaultColWidth="8.43" defaultRowHeight="15"/>
  <cols>
    <col min="1" max="1" width="36" customWidth="1"/>
    <col min="2" max="3" width="24" customWidth="1"/>
    <col min="4" max="4" width="32" customWidth="1"/>
    <col min="5" max="5" width="16" customWidth="1"/>
    <col min="6" max="6" width="42" customWidth="1"/>
    <col min="7" max="7" width="48" customWidth="1"/>
    <col min="8" max="8" width="20" customWidth="1"/>
    <col min="9" max="9" width="22" customWidth="1"/>
    <col min="10" max="10" width="32" customWidth="1"/>
    <col min="11" max="11" width="16" customWidth="1"/>
    <col min="12" max="12" width="60" customWidth="1"/>
  </cols>
  <sheetData>
    <row r="1" ht="34" customHeight="1">
      <c r="A1" s="1" t="s">
        <v>159</v>
      </c>
      <c r="B1" s="1" t="s">
        <v>11</v>
      </c>
      <c r="C1" s="1" t="s">
        <v>61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151</v>
      </c>
      <c r="I1" s="1" t="s">
        <v>155</v>
      </c>
      <c r="J1" s="1" t="s">
        <v>164</v>
      </c>
      <c r="K1" s="1" t="s">
        <v>165</v>
      </c>
      <c r="L1" s="1" t="s">
        <v>166</v>
      </c>
    </row>
    <row r="2">
      <c r="A2" s="4" t="s">
        <v>167</v>
      </c>
      <c r="B2" s="4" t="s">
        <v>12</v>
      </c>
      <c r="C2" s="4" t="s">
        <v>62</v>
      </c>
      <c r="D2" s="4" t="s">
        <v>168</v>
      </c>
      <c r="E2" s="4" t="s">
        <v>169</v>
      </c>
      <c r="F2" s="4" t="s">
        <v>170</v>
      </c>
      <c r="G2" s="4" t="s">
        <v>171</v>
      </c>
      <c r="H2" s="4" t="s">
        <v>152</v>
      </c>
      <c r="I2" s="4" t="s">
        <v>156</v>
      </c>
      <c r="J2" s="4" t="s">
        <v>171</v>
      </c>
      <c r="K2" s="5">
        <f>IF(COUNTA(A2:J2)=0,"",IF(AND(TRIM(A2)&lt;&gt;"",ISNUMBER(MATCH(B2,Lists!$A$2:$A$50,0)),OR(C2="",ISNUMBER(MATCH(C2,Lists!$B$2:$B$90,0))),OR(E2="",AND(ISNUMBER(E2),E2&gt;=100,E2&lt;=32000)),OR(H2="",ISNUMBER(MATCH(H2,Lists!$C$2:$C$4,0))),OR(I2="",ISNUMBER(MATCH(I2,Lists!$D$2:$D$4,0)))),"Ready","Fix"))</f>
        <v/>
      </c>
      <c r="L2" s="5">
        <f>IF(COUNTA(A2:J2)=0,"",TEXTJOIN("; ",TRUE,IF(TRIM(A2)="","Title required",""),IF(ISNA(MATCH(B2,Lists!$A$2:$A$50,0)),"Invalid ContentType",""),IF(AND(C2&lt;&gt;"",ISNA(MATCH(C2,Lists!$B$2:$B$90,0))),"Invalid Language",""),IF(AND(E2&lt;&gt;"",OR(NOT(ISNUMBER(E2)),E2&lt;100,E2&gt;32000)),"TargetLength must be 100-32000",""),IF(AND(H2&lt;&gt;"",ISNA(MATCH(H2,Lists!$C$2:$C$4,0))),"Invalid SourcingMode",""),IF(AND(I2&lt;&gt;"",ISNA(MATCH(I2,Lists!$D$2:$D$4,0))),"Invalid EvidenceTrustMode","")))</f>
        <v/>
      </c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5">
        <f>IF(COUNTA(A3:J3)=0,"",IF(AND(TRIM(A3)&lt;&gt;"",ISNUMBER(MATCH(B3,Lists!$A$2:$A$50,0)),OR(C3="",ISNUMBER(MATCH(C3,Lists!$B$2:$B$90,0))),OR(E3="",AND(ISNUMBER(E3),E3&gt;=100,E3&lt;=32000)),OR(H3="",ISNUMBER(MATCH(H3,Lists!$C$2:$C$4,0))),OR(I3="",ISNUMBER(MATCH(I3,Lists!$D$2:$D$4,0)))),"Ready","Fix"))</f>
        <v/>
      </c>
      <c r="L3" s="5">
        <f>IF(COUNTA(A3:J3)=0,"",TEXTJOIN("; ",TRUE,IF(TRIM(A3)="","Title required",""),IF(ISNA(MATCH(B3,Lists!$A$2:$A$50,0)),"Invalid ContentType",""),IF(AND(C3&lt;&gt;"",ISNA(MATCH(C3,Lists!$B$2:$B$90,0))),"Invalid Language",""),IF(AND(E3&lt;&gt;"",OR(NOT(ISNUMBER(E3)),E3&lt;100,E3&gt;32000)),"TargetLength must be 100-32000",""),IF(AND(H3&lt;&gt;"",ISNA(MATCH(H3,Lists!$C$2:$C$4,0))),"Invalid SourcingMode",""),IF(AND(I3&lt;&gt;"",ISNA(MATCH(I3,Lists!$D$2:$D$4,0))),"Invalid EvidenceTrustMode","")))</f>
        <v/>
      </c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5">
        <f>IF(COUNTA(A4:J4)=0,"",IF(AND(TRIM(A4)&lt;&gt;"",ISNUMBER(MATCH(B4,Lists!$A$2:$A$50,0)),OR(C4="",ISNUMBER(MATCH(C4,Lists!$B$2:$B$90,0))),OR(E4="",AND(ISNUMBER(E4),E4&gt;=100,E4&lt;=32000)),OR(H4="",ISNUMBER(MATCH(H4,Lists!$C$2:$C$4,0))),OR(I4="",ISNUMBER(MATCH(I4,Lists!$D$2:$D$4,0)))),"Ready","Fix"))</f>
        <v/>
      </c>
      <c r="L4" s="5">
        <f>IF(COUNTA(A4:J4)=0,"",TEXTJOIN("; ",TRUE,IF(TRIM(A4)="","Title required",""),IF(ISNA(MATCH(B4,Lists!$A$2:$A$50,0)),"Invalid ContentType",""),IF(AND(C4&lt;&gt;"",ISNA(MATCH(C4,Lists!$B$2:$B$90,0))),"Invalid Language",""),IF(AND(E4&lt;&gt;"",OR(NOT(ISNUMBER(E4)),E4&lt;100,E4&gt;32000)),"TargetLength must be 100-32000",""),IF(AND(H4&lt;&gt;"",ISNA(MATCH(H4,Lists!$C$2:$C$4,0))),"Invalid SourcingMode",""),IF(AND(I4&lt;&gt;"",ISNA(MATCH(I4,Lists!$D$2:$D$4,0))),"Invalid EvidenceTrustMode","")))</f>
        <v/>
      </c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5">
        <f>IF(COUNTA(A5:J5)=0,"",IF(AND(TRIM(A5)&lt;&gt;"",ISNUMBER(MATCH(B5,Lists!$A$2:$A$50,0)),OR(C5="",ISNUMBER(MATCH(C5,Lists!$B$2:$B$90,0))),OR(E5="",AND(ISNUMBER(E5),E5&gt;=100,E5&lt;=32000)),OR(H5="",ISNUMBER(MATCH(H5,Lists!$C$2:$C$4,0))),OR(I5="",ISNUMBER(MATCH(I5,Lists!$D$2:$D$4,0)))),"Ready","Fix"))</f>
        <v/>
      </c>
      <c r="L5" s="5">
        <f>IF(COUNTA(A5:J5)=0,"",TEXTJOIN("; ",TRUE,IF(TRIM(A5)="","Title required",""),IF(ISNA(MATCH(B5,Lists!$A$2:$A$50,0)),"Invalid ContentType",""),IF(AND(C5&lt;&gt;"",ISNA(MATCH(C5,Lists!$B$2:$B$90,0))),"Invalid Language",""),IF(AND(E5&lt;&gt;"",OR(NOT(ISNUMBER(E5)),E5&lt;100,E5&gt;32000)),"TargetLength must be 100-32000",""),IF(AND(H5&lt;&gt;"",ISNA(MATCH(H5,Lists!$C$2:$C$4,0))),"Invalid SourcingMode",""),IF(AND(I5&lt;&gt;"",ISNA(MATCH(I5,Lists!$D$2:$D$4,0))),"Invalid EvidenceTrustMode","")))</f>
        <v/>
      </c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5">
        <f>IF(COUNTA(A6:J6)=0,"",IF(AND(TRIM(A6)&lt;&gt;"",ISNUMBER(MATCH(B6,Lists!$A$2:$A$50,0)),OR(C6="",ISNUMBER(MATCH(C6,Lists!$B$2:$B$90,0))),OR(E6="",AND(ISNUMBER(E6),E6&gt;=100,E6&lt;=32000)),OR(H6="",ISNUMBER(MATCH(H6,Lists!$C$2:$C$4,0))),OR(I6="",ISNUMBER(MATCH(I6,Lists!$D$2:$D$4,0)))),"Ready","Fix"))</f>
        <v/>
      </c>
      <c r="L6" s="5">
        <f>IF(COUNTA(A6:J6)=0,"",TEXTJOIN("; ",TRUE,IF(TRIM(A6)="","Title required",""),IF(ISNA(MATCH(B6,Lists!$A$2:$A$50,0)),"Invalid ContentType",""),IF(AND(C6&lt;&gt;"",ISNA(MATCH(C6,Lists!$B$2:$B$90,0))),"Invalid Language",""),IF(AND(E6&lt;&gt;"",OR(NOT(ISNUMBER(E6)),E6&lt;100,E6&gt;32000)),"TargetLength must be 100-32000",""),IF(AND(H6&lt;&gt;"",ISNA(MATCH(H6,Lists!$C$2:$C$4,0))),"Invalid SourcingMode",""),IF(AND(I6&lt;&gt;"",ISNA(MATCH(I6,Lists!$D$2:$D$4,0))),"Invalid EvidenceTrustMode","")))</f>
        <v/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5">
        <f>IF(COUNTA(A7:J7)=0,"",IF(AND(TRIM(A7)&lt;&gt;"",ISNUMBER(MATCH(B7,Lists!$A$2:$A$50,0)),OR(C7="",ISNUMBER(MATCH(C7,Lists!$B$2:$B$90,0))),OR(E7="",AND(ISNUMBER(E7),E7&gt;=100,E7&lt;=32000)),OR(H7="",ISNUMBER(MATCH(H7,Lists!$C$2:$C$4,0))),OR(I7="",ISNUMBER(MATCH(I7,Lists!$D$2:$D$4,0)))),"Ready","Fix"))</f>
        <v/>
      </c>
      <c r="L7" s="5">
        <f>IF(COUNTA(A7:J7)=0,"",TEXTJOIN("; ",TRUE,IF(TRIM(A7)="","Title required",""),IF(ISNA(MATCH(B7,Lists!$A$2:$A$50,0)),"Invalid ContentType",""),IF(AND(C7&lt;&gt;"",ISNA(MATCH(C7,Lists!$B$2:$B$90,0))),"Invalid Language",""),IF(AND(E7&lt;&gt;"",OR(NOT(ISNUMBER(E7)),E7&lt;100,E7&gt;32000)),"TargetLength must be 100-32000",""),IF(AND(H7&lt;&gt;"",ISNA(MATCH(H7,Lists!$C$2:$C$4,0))),"Invalid SourcingMode",""),IF(AND(I7&lt;&gt;"",ISNA(MATCH(I7,Lists!$D$2:$D$4,0))),"Invalid EvidenceTrustMode","")))</f>
        <v/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5">
        <f>IF(COUNTA(A8:J8)=0,"",IF(AND(TRIM(A8)&lt;&gt;"",ISNUMBER(MATCH(B8,Lists!$A$2:$A$50,0)),OR(C8="",ISNUMBER(MATCH(C8,Lists!$B$2:$B$90,0))),OR(E8="",AND(ISNUMBER(E8),E8&gt;=100,E8&lt;=32000)),OR(H8="",ISNUMBER(MATCH(H8,Lists!$C$2:$C$4,0))),OR(I8="",ISNUMBER(MATCH(I8,Lists!$D$2:$D$4,0)))),"Ready","Fix"))</f>
        <v/>
      </c>
      <c r="L8" s="5">
        <f>IF(COUNTA(A8:J8)=0,"",TEXTJOIN("; ",TRUE,IF(TRIM(A8)="","Title required",""),IF(ISNA(MATCH(B8,Lists!$A$2:$A$50,0)),"Invalid ContentType",""),IF(AND(C8&lt;&gt;"",ISNA(MATCH(C8,Lists!$B$2:$B$90,0))),"Invalid Language",""),IF(AND(E8&lt;&gt;"",OR(NOT(ISNUMBER(E8)),E8&lt;100,E8&gt;32000)),"TargetLength must be 100-32000",""),IF(AND(H8&lt;&gt;"",ISNA(MATCH(H8,Lists!$C$2:$C$4,0))),"Invalid SourcingMode",""),IF(AND(I8&lt;&gt;"",ISNA(MATCH(I8,Lists!$D$2:$D$4,0))),"Invalid EvidenceTrustMode","")))</f>
        <v/>
      </c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5">
        <f>IF(COUNTA(A9:J9)=0,"",IF(AND(TRIM(A9)&lt;&gt;"",ISNUMBER(MATCH(B9,Lists!$A$2:$A$50,0)),OR(C9="",ISNUMBER(MATCH(C9,Lists!$B$2:$B$90,0))),OR(E9="",AND(ISNUMBER(E9),E9&gt;=100,E9&lt;=32000)),OR(H9="",ISNUMBER(MATCH(H9,Lists!$C$2:$C$4,0))),OR(I9="",ISNUMBER(MATCH(I9,Lists!$D$2:$D$4,0)))),"Ready","Fix"))</f>
        <v/>
      </c>
      <c r="L9" s="5">
        <f>IF(COUNTA(A9:J9)=0,"",TEXTJOIN("; ",TRUE,IF(TRIM(A9)="","Title required",""),IF(ISNA(MATCH(B9,Lists!$A$2:$A$50,0)),"Invalid ContentType",""),IF(AND(C9&lt;&gt;"",ISNA(MATCH(C9,Lists!$B$2:$B$90,0))),"Invalid Language",""),IF(AND(E9&lt;&gt;"",OR(NOT(ISNUMBER(E9)),E9&lt;100,E9&gt;32000)),"TargetLength must be 100-32000",""),IF(AND(H9&lt;&gt;"",ISNA(MATCH(H9,Lists!$C$2:$C$4,0))),"Invalid SourcingMode",""),IF(AND(I9&lt;&gt;"",ISNA(MATCH(I9,Lists!$D$2:$D$4,0))),"Invalid EvidenceTrustMode","")))</f>
        <v/>
      </c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5">
        <f>IF(COUNTA(A10:J10)=0,"",IF(AND(TRIM(A10)&lt;&gt;"",ISNUMBER(MATCH(B10,Lists!$A$2:$A$50,0)),OR(C10="",ISNUMBER(MATCH(C10,Lists!$B$2:$B$90,0))),OR(E10="",AND(ISNUMBER(E10),E10&gt;=100,E10&lt;=32000)),OR(H10="",ISNUMBER(MATCH(H10,Lists!$C$2:$C$4,0))),OR(I10="",ISNUMBER(MATCH(I10,Lists!$D$2:$D$4,0)))),"Ready","Fix"))</f>
        <v/>
      </c>
      <c r="L10" s="5">
        <f>IF(COUNTA(A10:J10)=0,"",TEXTJOIN("; ",TRUE,IF(TRIM(A10)="","Title required",""),IF(ISNA(MATCH(B10,Lists!$A$2:$A$50,0)),"Invalid ContentType",""),IF(AND(C10&lt;&gt;"",ISNA(MATCH(C10,Lists!$B$2:$B$90,0))),"Invalid Language",""),IF(AND(E10&lt;&gt;"",OR(NOT(ISNUMBER(E10)),E10&lt;100,E10&gt;32000)),"TargetLength must be 100-32000",""),IF(AND(H10&lt;&gt;"",ISNA(MATCH(H10,Lists!$C$2:$C$4,0))),"Invalid SourcingMode",""),IF(AND(I10&lt;&gt;"",ISNA(MATCH(I10,Lists!$D$2:$D$4,0))),"Invalid EvidenceTrustMode","")))</f>
        <v/>
      </c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5">
        <f>IF(COUNTA(A11:J11)=0,"",IF(AND(TRIM(A11)&lt;&gt;"",ISNUMBER(MATCH(B11,Lists!$A$2:$A$50,0)),OR(C11="",ISNUMBER(MATCH(C11,Lists!$B$2:$B$90,0))),OR(E11="",AND(ISNUMBER(E11),E11&gt;=100,E11&lt;=32000)),OR(H11="",ISNUMBER(MATCH(H11,Lists!$C$2:$C$4,0))),OR(I11="",ISNUMBER(MATCH(I11,Lists!$D$2:$D$4,0)))),"Ready","Fix"))</f>
        <v/>
      </c>
      <c r="L11" s="5">
        <f>IF(COUNTA(A11:J11)=0,"",TEXTJOIN("; ",TRUE,IF(TRIM(A11)="","Title required",""),IF(ISNA(MATCH(B11,Lists!$A$2:$A$50,0)),"Invalid ContentType",""),IF(AND(C11&lt;&gt;"",ISNA(MATCH(C11,Lists!$B$2:$B$90,0))),"Invalid Language",""),IF(AND(E11&lt;&gt;"",OR(NOT(ISNUMBER(E11)),E11&lt;100,E11&gt;32000)),"TargetLength must be 100-32000",""),IF(AND(H11&lt;&gt;"",ISNA(MATCH(H11,Lists!$C$2:$C$4,0))),"Invalid SourcingMode",""),IF(AND(I11&lt;&gt;"",ISNA(MATCH(I11,Lists!$D$2:$D$4,0))),"Invalid EvidenceTrustMode","")))</f>
        <v/>
      </c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5">
        <f>IF(COUNTA(A12:J12)=0,"",IF(AND(TRIM(A12)&lt;&gt;"",ISNUMBER(MATCH(B12,Lists!$A$2:$A$50,0)),OR(C12="",ISNUMBER(MATCH(C12,Lists!$B$2:$B$90,0))),OR(E12="",AND(ISNUMBER(E12),E12&gt;=100,E12&lt;=32000)),OR(H12="",ISNUMBER(MATCH(H12,Lists!$C$2:$C$4,0))),OR(I12="",ISNUMBER(MATCH(I12,Lists!$D$2:$D$4,0)))),"Ready","Fix"))</f>
        <v/>
      </c>
      <c r="L12" s="5">
        <f>IF(COUNTA(A12:J12)=0,"",TEXTJOIN("; ",TRUE,IF(TRIM(A12)="","Title required",""),IF(ISNA(MATCH(B12,Lists!$A$2:$A$50,0)),"Invalid ContentType",""),IF(AND(C12&lt;&gt;"",ISNA(MATCH(C12,Lists!$B$2:$B$90,0))),"Invalid Language",""),IF(AND(E12&lt;&gt;"",OR(NOT(ISNUMBER(E12)),E12&lt;100,E12&gt;32000)),"TargetLength must be 100-32000",""),IF(AND(H12&lt;&gt;"",ISNA(MATCH(H12,Lists!$C$2:$C$4,0))),"Invalid SourcingMode",""),IF(AND(I12&lt;&gt;"",ISNA(MATCH(I12,Lists!$D$2:$D$4,0))),"Invalid EvidenceTrustMode","")))</f>
        <v/>
      </c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5">
        <f>IF(COUNTA(A13:J13)=0,"",IF(AND(TRIM(A13)&lt;&gt;"",ISNUMBER(MATCH(B13,Lists!$A$2:$A$50,0)),OR(C13="",ISNUMBER(MATCH(C13,Lists!$B$2:$B$90,0))),OR(E13="",AND(ISNUMBER(E13),E13&gt;=100,E13&lt;=32000)),OR(H13="",ISNUMBER(MATCH(H13,Lists!$C$2:$C$4,0))),OR(I13="",ISNUMBER(MATCH(I13,Lists!$D$2:$D$4,0)))),"Ready","Fix"))</f>
        <v/>
      </c>
      <c r="L13" s="5">
        <f>IF(COUNTA(A13:J13)=0,"",TEXTJOIN("; ",TRUE,IF(TRIM(A13)="","Title required",""),IF(ISNA(MATCH(B13,Lists!$A$2:$A$50,0)),"Invalid ContentType",""),IF(AND(C13&lt;&gt;"",ISNA(MATCH(C13,Lists!$B$2:$B$90,0))),"Invalid Language",""),IF(AND(E13&lt;&gt;"",OR(NOT(ISNUMBER(E13)),E13&lt;100,E13&gt;32000)),"TargetLength must be 100-32000",""),IF(AND(H13&lt;&gt;"",ISNA(MATCH(H13,Lists!$C$2:$C$4,0))),"Invalid SourcingMode",""),IF(AND(I13&lt;&gt;"",ISNA(MATCH(I13,Lists!$D$2:$D$4,0))),"Invalid EvidenceTrustMode","")))</f>
        <v/>
      </c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5">
        <f>IF(COUNTA(A14:J14)=0,"",IF(AND(TRIM(A14)&lt;&gt;"",ISNUMBER(MATCH(B14,Lists!$A$2:$A$50,0)),OR(C14="",ISNUMBER(MATCH(C14,Lists!$B$2:$B$90,0))),OR(E14="",AND(ISNUMBER(E14),E14&gt;=100,E14&lt;=32000)),OR(H14="",ISNUMBER(MATCH(H14,Lists!$C$2:$C$4,0))),OR(I14="",ISNUMBER(MATCH(I14,Lists!$D$2:$D$4,0)))),"Ready","Fix"))</f>
        <v/>
      </c>
      <c r="L14" s="5">
        <f>IF(COUNTA(A14:J14)=0,"",TEXTJOIN("; ",TRUE,IF(TRIM(A14)="","Title required",""),IF(ISNA(MATCH(B14,Lists!$A$2:$A$50,0)),"Invalid ContentType",""),IF(AND(C14&lt;&gt;"",ISNA(MATCH(C14,Lists!$B$2:$B$90,0))),"Invalid Language",""),IF(AND(E14&lt;&gt;"",OR(NOT(ISNUMBER(E14)),E14&lt;100,E14&gt;32000)),"TargetLength must be 100-32000",""),IF(AND(H14&lt;&gt;"",ISNA(MATCH(H14,Lists!$C$2:$C$4,0))),"Invalid SourcingMode",""),IF(AND(I14&lt;&gt;"",ISNA(MATCH(I14,Lists!$D$2:$D$4,0))),"Invalid EvidenceTrustMode","")))</f>
        <v/>
      </c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5">
        <f>IF(COUNTA(A15:J15)=0,"",IF(AND(TRIM(A15)&lt;&gt;"",ISNUMBER(MATCH(B15,Lists!$A$2:$A$50,0)),OR(C15="",ISNUMBER(MATCH(C15,Lists!$B$2:$B$90,0))),OR(E15="",AND(ISNUMBER(E15),E15&gt;=100,E15&lt;=32000)),OR(H15="",ISNUMBER(MATCH(H15,Lists!$C$2:$C$4,0))),OR(I15="",ISNUMBER(MATCH(I15,Lists!$D$2:$D$4,0)))),"Ready","Fix"))</f>
        <v/>
      </c>
      <c r="L15" s="5">
        <f>IF(COUNTA(A15:J15)=0,"",TEXTJOIN("; ",TRUE,IF(TRIM(A15)="","Title required",""),IF(ISNA(MATCH(B15,Lists!$A$2:$A$50,0)),"Invalid ContentType",""),IF(AND(C15&lt;&gt;"",ISNA(MATCH(C15,Lists!$B$2:$B$90,0))),"Invalid Language",""),IF(AND(E15&lt;&gt;"",OR(NOT(ISNUMBER(E15)),E15&lt;100,E15&gt;32000)),"TargetLength must be 100-32000",""),IF(AND(H15&lt;&gt;"",ISNA(MATCH(H15,Lists!$C$2:$C$4,0))),"Invalid SourcingMode",""),IF(AND(I15&lt;&gt;"",ISNA(MATCH(I15,Lists!$D$2:$D$4,0))),"Invalid EvidenceTrustMode","")))</f>
        <v/>
      </c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5">
        <f>IF(COUNTA(A16:J16)=0,"",IF(AND(TRIM(A16)&lt;&gt;"",ISNUMBER(MATCH(B16,Lists!$A$2:$A$50,0)),OR(C16="",ISNUMBER(MATCH(C16,Lists!$B$2:$B$90,0))),OR(E16="",AND(ISNUMBER(E16),E16&gt;=100,E16&lt;=32000)),OR(H16="",ISNUMBER(MATCH(H16,Lists!$C$2:$C$4,0))),OR(I16="",ISNUMBER(MATCH(I16,Lists!$D$2:$D$4,0)))),"Ready","Fix"))</f>
        <v/>
      </c>
      <c r="L16" s="5">
        <f>IF(COUNTA(A16:J16)=0,"",TEXTJOIN("; ",TRUE,IF(TRIM(A16)="","Title required",""),IF(ISNA(MATCH(B16,Lists!$A$2:$A$50,0)),"Invalid ContentType",""),IF(AND(C16&lt;&gt;"",ISNA(MATCH(C16,Lists!$B$2:$B$90,0))),"Invalid Language",""),IF(AND(E16&lt;&gt;"",OR(NOT(ISNUMBER(E16)),E16&lt;100,E16&gt;32000)),"TargetLength must be 100-32000",""),IF(AND(H16&lt;&gt;"",ISNA(MATCH(H16,Lists!$C$2:$C$4,0))),"Invalid SourcingMode",""),IF(AND(I16&lt;&gt;"",ISNA(MATCH(I16,Lists!$D$2:$D$4,0))),"Invalid EvidenceTrustMode","")))</f>
        <v/>
      </c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5">
        <f>IF(COUNTA(A17:J17)=0,"",IF(AND(TRIM(A17)&lt;&gt;"",ISNUMBER(MATCH(B17,Lists!$A$2:$A$50,0)),OR(C17="",ISNUMBER(MATCH(C17,Lists!$B$2:$B$90,0))),OR(E17="",AND(ISNUMBER(E17),E17&gt;=100,E17&lt;=32000)),OR(H17="",ISNUMBER(MATCH(H17,Lists!$C$2:$C$4,0))),OR(I17="",ISNUMBER(MATCH(I17,Lists!$D$2:$D$4,0)))),"Ready","Fix"))</f>
        <v/>
      </c>
      <c r="L17" s="5">
        <f>IF(COUNTA(A17:J17)=0,"",TEXTJOIN("; ",TRUE,IF(TRIM(A17)="","Title required",""),IF(ISNA(MATCH(B17,Lists!$A$2:$A$50,0)),"Invalid ContentType",""),IF(AND(C17&lt;&gt;"",ISNA(MATCH(C17,Lists!$B$2:$B$90,0))),"Invalid Language",""),IF(AND(E17&lt;&gt;"",OR(NOT(ISNUMBER(E17)),E17&lt;100,E17&gt;32000)),"TargetLength must be 100-32000",""),IF(AND(H17&lt;&gt;"",ISNA(MATCH(H17,Lists!$C$2:$C$4,0))),"Invalid SourcingMode",""),IF(AND(I17&lt;&gt;"",ISNA(MATCH(I17,Lists!$D$2:$D$4,0))),"Invalid EvidenceTrustMode","")))</f>
        <v/>
      </c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5">
        <f>IF(COUNTA(A18:J18)=0,"",IF(AND(TRIM(A18)&lt;&gt;"",ISNUMBER(MATCH(B18,Lists!$A$2:$A$50,0)),OR(C18="",ISNUMBER(MATCH(C18,Lists!$B$2:$B$90,0))),OR(E18="",AND(ISNUMBER(E18),E18&gt;=100,E18&lt;=32000)),OR(H18="",ISNUMBER(MATCH(H18,Lists!$C$2:$C$4,0))),OR(I18="",ISNUMBER(MATCH(I18,Lists!$D$2:$D$4,0)))),"Ready","Fix"))</f>
        <v/>
      </c>
      <c r="L18" s="5">
        <f>IF(COUNTA(A18:J18)=0,"",TEXTJOIN("; ",TRUE,IF(TRIM(A18)="","Title required",""),IF(ISNA(MATCH(B18,Lists!$A$2:$A$50,0)),"Invalid ContentType",""),IF(AND(C18&lt;&gt;"",ISNA(MATCH(C18,Lists!$B$2:$B$90,0))),"Invalid Language",""),IF(AND(E18&lt;&gt;"",OR(NOT(ISNUMBER(E18)),E18&lt;100,E18&gt;32000)),"TargetLength must be 100-32000",""),IF(AND(H18&lt;&gt;"",ISNA(MATCH(H18,Lists!$C$2:$C$4,0))),"Invalid SourcingMode",""),IF(AND(I18&lt;&gt;"",ISNA(MATCH(I18,Lists!$D$2:$D$4,0))),"Invalid EvidenceTrustMode","")))</f>
        <v/>
      </c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5">
        <f>IF(COUNTA(A19:J19)=0,"",IF(AND(TRIM(A19)&lt;&gt;"",ISNUMBER(MATCH(B19,Lists!$A$2:$A$50,0)),OR(C19="",ISNUMBER(MATCH(C19,Lists!$B$2:$B$90,0))),OR(E19="",AND(ISNUMBER(E19),E19&gt;=100,E19&lt;=32000)),OR(H19="",ISNUMBER(MATCH(H19,Lists!$C$2:$C$4,0))),OR(I19="",ISNUMBER(MATCH(I19,Lists!$D$2:$D$4,0)))),"Ready","Fix"))</f>
        <v/>
      </c>
      <c r="L19" s="5">
        <f>IF(COUNTA(A19:J19)=0,"",TEXTJOIN("; ",TRUE,IF(TRIM(A19)="","Title required",""),IF(ISNA(MATCH(B19,Lists!$A$2:$A$50,0)),"Invalid ContentType",""),IF(AND(C19&lt;&gt;"",ISNA(MATCH(C19,Lists!$B$2:$B$90,0))),"Invalid Language",""),IF(AND(E19&lt;&gt;"",OR(NOT(ISNUMBER(E19)),E19&lt;100,E19&gt;32000)),"TargetLength must be 100-32000",""),IF(AND(H19&lt;&gt;"",ISNA(MATCH(H19,Lists!$C$2:$C$4,0))),"Invalid SourcingMode",""),IF(AND(I19&lt;&gt;"",ISNA(MATCH(I19,Lists!$D$2:$D$4,0))),"Invalid EvidenceTrustMode","")))</f>
        <v/>
      </c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5">
        <f>IF(COUNTA(A20:J20)=0,"",IF(AND(TRIM(A20)&lt;&gt;"",ISNUMBER(MATCH(B20,Lists!$A$2:$A$50,0)),OR(C20="",ISNUMBER(MATCH(C20,Lists!$B$2:$B$90,0))),OR(E20="",AND(ISNUMBER(E20),E20&gt;=100,E20&lt;=32000)),OR(H20="",ISNUMBER(MATCH(H20,Lists!$C$2:$C$4,0))),OR(I20="",ISNUMBER(MATCH(I20,Lists!$D$2:$D$4,0)))),"Ready","Fix"))</f>
        <v/>
      </c>
      <c r="L20" s="5">
        <f>IF(COUNTA(A20:J20)=0,"",TEXTJOIN("; ",TRUE,IF(TRIM(A20)="","Title required",""),IF(ISNA(MATCH(B20,Lists!$A$2:$A$50,0)),"Invalid ContentType",""),IF(AND(C20&lt;&gt;"",ISNA(MATCH(C20,Lists!$B$2:$B$90,0))),"Invalid Language",""),IF(AND(E20&lt;&gt;"",OR(NOT(ISNUMBER(E20)),E20&lt;100,E20&gt;32000)),"TargetLength must be 100-32000",""),IF(AND(H20&lt;&gt;"",ISNA(MATCH(H20,Lists!$C$2:$C$4,0))),"Invalid SourcingMode",""),IF(AND(I20&lt;&gt;"",ISNA(MATCH(I20,Lists!$D$2:$D$4,0))),"Invalid EvidenceTrustMode","")))</f>
        <v/>
      </c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5">
        <f>IF(COUNTA(A21:J21)=0,"",IF(AND(TRIM(A21)&lt;&gt;"",ISNUMBER(MATCH(B21,Lists!$A$2:$A$50,0)),OR(C21="",ISNUMBER(MATCH(C21,Lists!$B$2:$B$90,0))),OR(E21="",AND(ISNUMBER(E21),E21&gt;=100,E21&lt;=32000)),OR(H21="",ISNUMBER(MATCH(H21,Lists!$C$2:$C$4,0))),OR(I21="",ISNUMBER(MATCH(I21,Lists!$D$2:$D$4,0)))),"Ready","Fix"))</f>
        <v/>
      </c>
      <c r="L21" s="5">
        <f>IF(COUNTA(A21:J21)=0,"",TEXTJOIN("; ",TRUE,IF(TRIM(A21)="","Title required",""),IF(ISNA(MATCH(B21,Lists!$A$2:$A$50,0)),"Invalid ContentType",""),IF(AND(C21&lt;&gt;"",ISNA(MATCH(C21,Lists!$B$2:$B$90,0))),"Invalid Language",""),IF(AND(E21&lt;&gt;"",OR(NOT(ISNUMBER(E21)),E21&lt;100,E21&gt;32000)),"TargetLength must be 100-32000",""),IF(AND(H21&lt;&gt;"",ISNA(MATCH(H21,Lists!$C$2:$C$4,0))),"Invalid SourcingMode",""),IF(AND(I21&lt;&gt;"",ISNA(MATCH(I21,Lists!$D$2:$D$4,0))),"Invalid EvidenceTrustMode","")))</f>
        <v/>
      </c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5">
        <f>IF(COUNTA(A22:J22)=0,"",IF(AND(TRIM(A22)&lt;&gt;"",ISNUMBER(MATCH(B22,Lists!$A$2:$A$50,0)),OR(C22="",ISNUMBER(MATCH(C22,Lists!$B$2:$B$90,0))),OR(E22="",AND(ISNUMBER(E22),E22&gt;=100,E22&lt;=32000)),OR(H22="",ISNUMBER(MATCH(H22,Lists!$C$2:$C$4,0))),OR(I22="",ISNUMBER(MATCH(I22,Lists!$D$2:$D$4,0)))),"Ready","Fix"))</f>
        <v/>
      </c>
      <c r="L22" s="5">
        <f>IF(COUNTA(A22:J22)=0,"",TEXTJOIN("; ",TRUE,IF(TRIM(A22)="","Title required",""),IF(ISNA(MATCH(B22,Lists!$A$2:$A$50,0)),"Invalid ContentType",""),IF(AND(C22&lt;&gt;"",ISNA(MATCH(C22,Lists!$B$2:$B$90,0))),"Invalid Language",""),IF(AND(E22&lt;&gt;"",OR(NOT(ISNUMBER(E22)),E22&lt;100,E22&gt;32000)),"TargetLength must be 100-32000",""),IF(AND(H22&lt;&gt;"",ISNA(MATCH(H22,Lists!$C$2:$C$4,0))),"Invalid SourcingMode",""),IF(AND(I22&lt;&gt;"",ISNA(MATCH(I22,Lists!$D$2:$D$4,0))),"Invalid EvidenceTrustMode","")))</f>
        <v/>
      </c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5">
        <f>IF(COUNTA(A23:J23)=0,"",IF(AND(TRIM(A23)&lt;&gt;"",ISNUMBER(MATCH(B23,Lists!$A$2:$A$50,0)),OR(C23="",ISNUMBER(MATCH(C23,Lists!$B$2:$B$90,0))),OR(E23="",AND(ISNUMBER(E23),E23&gt;=100,E23&lt;=32000)),OR(H23="",ISNUMBER(MATCH(H23,Lists!$C$2:$C$4,0))),OR(I23="",ISNUMBER(MATCH(I23,Lists!$D$2:$D$4,0)))),"Ready","Fix"))</f>
        <v/>
      </c>
      <c r="L23" s="5">
        <f>IF(COUNTA(A23:J23)=0,"",TEXTJOIN("; ",TRUE,IF(TRIM(A23)="","Title required",""),IF(ISNA(MATCH(B23,Lists!$A$2:$A$50,0)),"Invalid ContentType",""),IF(AND(C23&lt;&gt;"",ISNA(MATCH(C23,Lists!$B$2:$B$90,0))),"Invalid Language",""),IF(AND(E23&lt;&gt;"",OR(NOT(ISNUMBER(E23)),E23&lt;100,E23&gt;32000)),"TargetLength must be 100-32000",""),IF(AND(H23&lt;&gt;"",ISNA(MATCH(H23,Lists!$C$2:$C$4,0))),"Invalid SourcingMode",""),IF(AND(I23&lt;&gt;"",ISNA(MATCH(I23,Lists!$D$2:$D$4,0))),"Invalid EvidenceTrustMode","")))</f>
        <v/>
      </c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5">
        <f>IF(COUNTA(A24:J24)=0,"",IF(AND(TRIM(A24)&lt;&gt;"",ISNUMBER(MATCH(B24,Lists!$A$2:$A$50,0)),OR(C24="",ISNUMBER(MATCH(C24,Lists!$B$2:$B$90,0))),OR(E24="",AND(ISNUMBER(E24),E24&gt;=100,E24&lt;=32000)),OR(H24="",ISNUMBER(MATCH(H24,Lists!$C$2:$C$4,0))),OR(I24="",ISNUMBER(MATCH(I24,Lists!$D$2:$D$4,0)))),"Ready","Fix"))</f>
        <v/>
      </c>
      <c r="L24" s="5">
        <f>IF(COUNTA(A24:J24)=0,"",TEXTJOIN("; ",TRUE,IF(TRIM(A24)="","Title required",""),IF(ISNA(MATCH(B24,Lists!$A$2:$A$50,0)),"Invalid ContentType",""),IF(AND(C24&lt;&gt;"",ISNA(MATCH(C24,Lists!$B$2:$B$90,0))),"Invalid Language",""),IF(AND(E24&lt;&gt;"",OR(NOT(ISNUMBER(E24)),E24&lt;100,E24&gt;32000)),"TargetLength must be 100-32000",""),IF(AND(H24&lt;&gt;"",ISNA(MATCH(H24,Lists!$C$2:$C$4,0))),"Invalid SourcingMode",""),IF(AND(I24&lt;&gt;"",ISNA(MATCH(I24,Lists!$D$2:$D$4,0))),"Invalid EvidenceTrustMode","")))</f>
        <v/>
      </c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5">
        <f>IF(COUNTA(A25:J25)=0,"",IF(AND(TRIM(A25)&lt;&gt;"",ISNUMBER(MATCH(B25,Lists!$A$2:$A$50,0)),OR(C25="",ISNUMBER(MATCH(C25,Lists!$B$2:$B$90,0))),OR(E25="",AND(ISNUMBER(E25),E25&gt;=100,E25&lt;=32000)),OR(H25="",ISNUMBER(MATCH(H25,Lists!$C$2:$C$4,0))),OR(I25="",ISNUMBER(MATCH(I25,Lists!$D$2:$D$4,0)))),"Ready","Fix"))</f>
        <v/>
      </c>
      <c r="L25" s="5">
        <f>IF(COUNTA(A25:J25)=0,"",TEXTJOIN("; ",TRUE,IF(TRIM(A25)="","Title required",""),IF(ISNA(MATCH(B25,Lists!$A$2:$A$50,0)),"Invalid ContentType",""),IF(AND(C25&lt;&gt;"",ISNA(MATCH(C25,Lists!$B$2:$B$90,0))),"Invalid Language",""),IF(AND(E25&lt;&gt;"",OR(NOT(ISNUMBER(E25)),E25&lt;100,E25&gt;32000)),"TargetLength must be 100-32000",""),IF(AND(H25&lt;&gt;"",ISNA(MATCH(H25,Lists!$C$2:$C$4,0))),"Invalid SourcingMode",""),IF(AND(I25&lt;&gt;"",ISNA(MATCH(I25,Lists!$D$2:$D$4,0))),"Invalid EvidenceTrustMode","")))</f>
        <v/>
      </c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5">
        <f>IF(COUNTA(A26:J26)=0,"",IF(AND(TRIM(A26)&lt;&gt;"",ISNUMBER(MATCH(B26,Lists!$A$2:$A$50,0)),OR(C26="",ISNUMBER(MATCH(C26,Lists!$B$2:$B$90,0))),OR(E26="",AND(ISNUMBER(E26),E26&gt;=100,E26&lt;=32000)),OR(H26="",ISNUMBER(MATCH(H26,Lists!$C$2:$C$4,0))),OR(I26="",ISNUMBER(MATCH(I26,Lists!$D$2:$D$4,0)))),"Ready","Fix"))</f>
        <v/>
      </c>
      <c r="L26" s="5">
        <f>IF(COUNTA(A26:J26)=0,"",TEXTJOIN("; ",TRUE,IF(TRIM(A26)="","Title required",""),IF(ISNA(MATCH(B26,Lists!$A$2:$A$50,0)),"Invalid ContentType",""),IF(AND(C26&lt;&gt;"",ISNA(MATCH(C26,Lists!$B$2:$B$90,0))),"Invalid Language",""),IF(AND(E26&lt;&gt;"",OR(NOT(ISNUMBER(E26)),E26&lt;100,E26&gt;32000)),"TargetLength must be 100-32000",""),IF(AND(H26&lt;&gt;"",ISNA(MATCH(H26,Lists!$C$2:$C$4,0))),"Invalid SourcingMode",""),IF(AND(I26&lt;&gt;"",ISNA(MATCH(I26,Lists!$D$2:$D$4,0))),"Invalid EvidenceTrustMode","")))</f>
        <v/>
      </c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5">
        <f>IF(COUNTA(A27:J27)=0,"",IF(AND(TRIM(A27)&lt;&gt;"",ISNUMBER(MATCH(B27,Lists!$A$2:$A$50,0)),OR(C27="",ISNUMBER(MATCH(C27,Lists!$B$2:$B$90,0))),OR(E27="",AND(ISNUMBER(E27),E27&gt;=100,E27&lt;=32000)),OR(H27="",ISNUMBER(MATCH(H27,Lists!$C$2:$C$4,0))),OR(I27="",ISNUMBER(MATCH(I27,Lists!$D$2:$D$4,0)))),"Ready","Fix"))</f>
        <v/>
      </c>
      <c r="L27" s="5">
        <f>IF(COUNTA(A27:J27)=0,"",TEXTJOIN("; ",TRUE,IF(TRIM(A27)="","Title required",""),IF(ISNA(MATCH(B27,Lists!$A$2:$A$50,0)),"Invalid ContentType",""),IF(AND(C27&lt;&gt;"",ISNA(MATCH(C27,Lists!$B$2:$B$90,0))),"Invalid Language",""),IF(AND(E27&lt;&gt;"",OR(NOT(ISNUMBER(E27)),E27&lt;100,E27&gt;32000)),"TargetLength must be 100-32000",""),IF(AND(H27&lt;&gt;"",ISNA(MATCH(H27,Lists!$C$2:$C$4,0))),"Invalid SourcingMode",""),IF(AND(I27&lt;&gt;"",ISNA(MATCH(I27,Lists!$D$2:$D$4,0))),"Invalid EvidenceTrustMode","")))</f>
        <v/>
      </c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5">
        <f>IF(COUNTA(A28:J28)=0,"",IF(AND(TRIM(A28)&lt;&gt;"",ISNUMBER(MATCH(B28,Lists!$A$2:$A$50,0)),OR(C28="",ISNUMBER(MATCH(C28,Lists!$B$2:$B$90,0))),OR(E28="",AND(ISNUMBER(E28),E28&gt;=100,E28&lt;=32000)),OR(H28="",ISNUMBER(MATCH(H28,Lists!$C$2:$C$4,0))),OR(I28="",ISNUMBER(MATCH(I28,Lists!$D$2:$D$4,0)))),"Ready","Fix"))</f>
        <v/>
      </c>
      <c r="L28" s="5">
        <f>IF(COUNTA(A28:J28)=0,"",TEXTJOIN("; ",TRUE,IF(TRIM(A28)="","Title required",""),IF(ISNA(MATCH(B28,Lists!$A$2:$A$50,0)),"Invalid ContentType",""),IF(AND(C28&lt;&gt;"",ISNA(MATCH(C28,Lists!$B$2:$B$90,0))),"Invalid Language",""),IF(AND(E28&lt;&gt;"",OR(NOT(ISNUMBER(E28)),E28&lt;100,E28&gt;32000)),"TargetLength must be 100-32000",""),IF(AND(H28&lt;&gt;"",ISNA(MATCH(H28,Lists!$C$2:$C$4,0))),"Invalid SourcingMode",""),IF(AND(I28&lt;&gt;"",ISNA(MATCH(I28,Lists!$D$2:$D$4,0))),"Invalid EvidenceTrustMode","")))</f>
        <v/>
      </c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5">
        <f>IF(COUNTA(A29:J29)=0,"",IF(AND(TRIM(A29)&lt;&gt;"",ISNUMBER(MATCH(B29,Lists!$A$2:$A$50,0)),OR(C29="",ISNUMBER(MATCH(C29,Lists!$B$2:$B$90,0))),OR(E29="",AND(ISNUMBER(E29),E29&gt;=100,E29&lt;=32000)),OR(H29="",ISNUMBER(MATCH(H29,Lists!$C$2:$C$4,0))),OR(I29="",ISNUMBER(MATCH(I29,Lists!$D$2:$D$4,0)))),"Ready","Fix"))</f>
        <v/>
      </c>
      <c r="L29" s="5">
        <f>IF(COUNTA(A29:J29)=0,"",TEXTJOIN("; ",TRUE,IF(TRIM(A29)="","Title required",""),IF(ISNA(MATCH(B29,Lists!$A$2:$A$50,0)),"Invalid ContentType",""),IF(AND(C29&lt;&gt;"",ISNA(MATCH(C29,Lists!$B$2:$B$90,0))),"Invalid Language",""),IF(AND(E29&lt;&gt;"",OR(NOT(ISNUMBER(E29)),E29&lt;100,E29&gt;32000)),"TargetLength must be 100-32000",""),IF(AND(H29&lt;&gt;"",ISNA(MATCH(H29,Lists!$C$2:$C$4,0))),"Invalid SourcingMode",""),IF(AND(I29&lt;&gt;"",ISNA(MATCH(I29,Lists!$D$2:$D$4,0))),"Invalid EvidenceTrustMode","")))</f>
        <v/>
      </c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5">
        <f>IF(COUNTA(A30:J30)=0,"",IF(AND(TRIM(A30)&lt;&gt;"",ISNUMBER(MATCH(B30,Lists!$A$2:$A$50,0)),OR(C30="",ISNUMBER(MATCH(C30,Lists!$B$2:$B$90,0))),OR(E30="",AND(ISNUMBER(E30),E30&gt;=100,E30&lt;=32000)),OR(H30="",ISNUMBER(MATCH(H30,Lists!$C$2:$C$4,0))),OR(I30="",ISNUMBER(MATCH(I30,Lists!$D$2:$D$4,0)))),"Ready","Fix"))</f>
        <v/>
      </c>
      <c r="L30" s="5">
        <f>IF(COUNTA(A30:J30)=0,"",TEXTJOIN("; ",TRUE,IF(TRIM(A30)="","Title required",""),IF(ISNA(MATCH(B30,Lists!$A$2:$A$50,0)),"Invalid ContentType",""),IF(AND(C30&lt;&gt;"",ISNA(MATCH(C30,Lists!$B$2:$B$90,0))),"Invalid Language",""),IF(AND(E30&lt;&gt;"",OR(NOT(ISNUMBER(E30)),E30&lt;100,E30&gt;32000)),"TargetLength must be 100-32000",""),IF(AND(H30&lt;&gt;"",ISNA(MATCH(H30,Lists!$C$2:$C$4,0))),"Invalid SourcingMode",""),IF(AND(I30&lt;&gt;"",ISNA(MATCH(I30,Lists!$D$2:$D$4,0))),"Invalid EvidenceTrustMode","")))</f>
        <v/>
      </c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5">
        <f>IF(COUNTA(A31:J31)=0,"",IF(AND(TRIM(A31)&lt;&gt;"",ISNUMBER(MATCH(B31,Lists!$A$2:$A$50,0)),OR(C31="",ISNUMBER(MATCH(C31,Lists!$B$2:$B$90,0))),OR(E31="",AND(ISNUMBER(E31),E31&gt;=100,E31&lt;=32000)),OR(H31="",ISNUMBER(MATCH(H31,Lists!$C$2:$C$4,0))),OR(I31="",ISNUMBER(MATCH(I31,Lists!$D$2:$D$4,0)))),"Ready","Fix"))</f>
        <v/>
      </c>
      <c r="L31" s="5">
        <f>IF(COUNTA(A31:J31)=0,"",TEXTJOIN("; ",TRUE,IF(TRIM(A31)="","Title required",""),IF(ISNA(MATCH(B31,Lists!$A$2:$A$50,0)),"Invalid ContentType",""),IF(AND(C31&lt;&gt;"",ISNA(MATCH(C31,Lists!$B$2:$B$90,0))),"Invalid Language",""),IF(AND(E31&lt;&gt;"",OR(NOT(ISNUMBER(E31)),E31&lt;100,E31&gt;32000)),"TargetLength must be 100-32000",""),IF(AND(H31&lt;&gt;"",ISNA(MATCH(H31,Lists!$C$2:$C$4,0))),"Invalid SourcingMode",""),IF(AND(I31&lt;&gt;"",ISNA(MATCH(I31,Lists!$D$2:$D$4,0))),"Invalid EvidenceTrustMode","")))</f>
        <v/>
      </c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5">
        <f>IF(COUNTA(A32:J32)=0,"",IF(AND(TRIM(A32)&lt;&gt;"",ISNUMBER(MATCH(B32,Lists!$A$2:$A$50,0)),OR(C32="",ISNUMBER(MATCH(C32,Lists!$B$2:$B$90,0))),OR(E32="",AND(ISNUMBER(E32),E32&gt;=100,E32&lt;=32000)),OR(H32="",ISNUMBER(MATCH(H32,Lists!$C$2:$C$4,0))),OR(I32="",ISNUMBER(MATCH(I32,Lists!$D$2:$D$4,0)))),"Ready","Fix"))</f>
        <v/>
      </c>
      <c r="L32" s="5">
        <f>IF(COUNTA(A32:J32)=0,"",TEXTJOIN("; ",TRUE,IF(TRIM(A32)="","Title required",""),IF(ISNA(MATCH(B32,Lists!$A$2:$A$50,0)),"Invalid ContentType",""),IF(AND(C32&lt;&gt;"",ISNA(MATCH(C32,Lists!$B$2:$B$90,0))),"Invalid Language",""),IF(AND(E32&lt;&gt;"",OR(NOT(ISNUMBER(E32)),E32&lt;100,E32&gt;32000)),"TargetLength must be 100-32000",""),IF(AND(H32&lt;&gt;"",ISNA(MATCH(H32,Lists!$C$2:$C$4,0))),"Invalid SourcingMode",""),IF(AND(I32&lt;&gt;"",ISNA(MATCH(I32,Lists!$D$2:$D$4,0))),"Invalid EvidenceTrustMode","")))</f>
        <v/>
      </c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5">
        <f>IF(COUNTA(A33:J33)=0,"",IF(AND(TRIM(A33)&lt;&gt;"",ISNUMBER(MATCH(B33,Lists!$A$2:$A$50,0)),OR(C33="",ISNUMBER(MATCH(C33,Lists!$B$2:$B$90,0))),OR(E33="",AND(ISNUMBER(E33),E33&gt;=100,E33&lt;=32000)),OR(H33="",ISNUMBER(MATCH(H33,Lists!$C$2:$C$4,0))),OR(I33="",ISNUMBER(MATCH(I33,Lists!$D$2:$D$4,0)))),"Ready","Fix"))</f>
        <v/>
      </c>
      <c r="L33" s="5">
        <f>IF(COUNTA(A33:J33)=0,"",TEXTJOIN("; ",TRUE,IF(TRIM(A33)="","Title required",""),IF(ISNA(MATCH(B33,Lists!$A$2:$A$50,0)),"Invalid ContentType",""),IF(AND(C33&lt;&gt;"",ISNA(MATCH(C33,Lists!$B$2:$B$90,0))),"Invalid Language",""),IF(AND(E33&lt;&gt;"",OR(NOT(ISNUMBER(E33)),E33&lt;100,E33&gt;32000)),"TargetLength must be 100-32000",""),IF(AND(H33&lt;&gt;"",ISNA(MATCH(H33,Lists!$C$2:$C$4,0))),"Invalid SourcingMode",""),IF(AND(I33&lt;&gt;"",ISNA(MATCH(I33,Lists!$D$2:$D$4,0))),"Invalid EvidenceTrustMode","")))</f>
        <v/>
      </c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5">
        <f>IF(COUNTA(A34:J34)=0,"",IF(AND(TRIM(A34)&lt;&gt;"",ISNUMBER(MATCH(B34,Lists!$A$2:$A$50,0)),OR(C34="",ISNUMBER(MATCH(C34,Lists!$B$2:$B$90,0))),OR(E34="",AND(ISNUMBER(E34),E34&gt;=100,E34&lt;=32000)),OR(H34="",ISNUMBER(MATCH(H34,Lists!$C$2:$C$4,0))),OR(I34="",ISNUMBER(MATCH(I34,Lists!$D$2:$D$4,0)))),"Ready","Fix"))</f>
        <v/>
      </c>
      <c r="L34" s="5">
        <f>IF(COUNTA(A34:J34)=0,"",TEXTJOIN("; ",TRUE,IF(TRIM(A34)="","Title required",""),IF(ISNA(MATCH(B34,Lists!$A$2:$A$50,0)),"Invalid ContentType",""),IF(AND(C34&lt;&gt;"",ISNA(MATCH(C34,Lists!$B$2:$B$90,0))),"Invalid Language",""),IF(AND(E34&lt;&gt;"",OR(NOT(ISNUMBER(E34)),E34&lt;100,E34&gt;32000)),"TargetLength must be 100-32000",""),IF(AND(H34&lt;&gt;"",ISNA(MATCH(H34,Lists!$C$2:$C$4,0))),"Invalid SourcingMode",""),IF(AND(I34&lt;&gt;"",ISNA(MATCH(I34,Lists!$D$2:$D$4,0))),"Invalid EvidenceTrustMode","")))</f>
        <v/>
      </c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5">
        <f>IF(COUNTA(A35:J35)=0,"",IF(AND(TRIM(A35)&lt;&gt;"",ISNUMBER(MATCH(B35,Lists!$A$2:$A$50,0)),OR(C35="",ISNUMBER(MATCH(C35,Lists!$B$2:$B$90,0))),OR(E35="",AND(ISNUMBER(E35),E35&gt;=100,E35&lt;=32000)),OR(H35="",ISNUMBER(MATCH(H35,Lists!$C$2:$C$4,0))),OR(I35="",ISNUMBER(MATCH(I35,Lists!$D$2:$D$4,0)))),"Ready","Fix"))</f>
        <v/>
      </c>
      <c r="L35" s="5">
        <f>IF(COUNTA(A35:J35)=0,"",TEXTJOIN("; ",TRUE,IF(TRIM(A35)="","Title required",""),IF(ISNA(MATCH(B35,Lists!$A$2:$A$50,0)),"Invalid ContentType",""),IF(AND(C35&lt;&gt;"",ISNA(MATCH(C35,Lists!$B$2:$B$90,0))),"Invalid Language",""),IF(AND(E35&lt;&gt;"",OR(NOT(ISNUMBER(E35)),E35&lt;100,E35&gt;32000)),"TargetLength must be 100-32000",""),IF(AND(H35&lt;&gt;"",ISNA(MATCH(H35,Lists!$C$2:$C$4,0))),"Invalid SourcingMode",""),IF(AND(I35&lt;&gt;"",ISNA(MATCH(I35,Lists!$D$2:$D$4,0))),"Invalid EvidenceTrustMode","")))</f>
        <v/>
      </c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5">
        <f>IF(COUNTA(A36:J36)=0,"",IF(AND(TRIM(A36)&lt;&gt;"",ISNUMBER(MATCH(B36,Lists!$A$2:$A$50,0)),OR(C36="",ISNUMBER(MATCH(C36,Lists!$B$2:$B$90,0))),OR(E36="",AND(ISNUMBER(E36),E36&gt;=100,E36&lt;=32000)),OR(H36="",ISNUMBER(MATCH(H36,Lists!$C$2:$C$4,0))),OR(I36="",ISNUMBER(MATCH(I36,Lists!$D$2:$D$4,0)))),"Ready","Fix"))</f>
        <v/>
      </c>
      <c r="L36" s="5">
        <f>IF(COUNTA(A36:J36)=0,"",TEXTJOIN("; ",TRUE,IF(TRIM(A36)="","Title required",""),IF(ISNA(MATCH(B36,Lists!$A$2:$A$50,0)),"Invalid ContentType",""),IF(AND(C36&lt;&gt;"",ISNA(MATCH(C36,Lists!$B$2:$B$90,0))),"Invalid Language",""),IF(AND(E36&lt;&gt;"",OR(NOT(ISNUMBER(E36)),E36&lt;100,E36&gt;32000)),"TargetLength must be 100-32000",""),IF(AND(H36&lt;&gt;"",ISNA(MATCH(H36,Lists!$C$2:$C$4,0))),"Invalid SourcingMode",""),IF(AND(I36&lt;&gt;"",ISNA(MATCH(I36,Lists!$D$2:$D$4,0))),"Invalid EvidenceTrustMode","")))</f>
        <v/>
      </c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5">
        <f>IF(COUNTA(A37:J37)=0,"",IF(AND(TRIM(A37)&lt;&gt;"",ISNUMBER(MATCH(B37,Lists!$A$2:$A$50,0)),OR(C37="",ISNUMBER(MATCH(C37,Lists!$B$2:$B$90,0))),OR(E37="",AND(ISNUMBER(E37),E37&gt;=100,E37&lt;=32000)),OR(H37="",ISNUMBER(MATCH(H37,Lists!$C$2:$C$4,0))),OR(I37="",ISNUMBER(MATCH(I37,Lists!$D$2:$D$4,0)))),"Ready","Fix"))</f>
        <v/>
      </c>
      <c r="L37" s="5">
        <f>IF(COUNTA(A37:J37)=0,"",TEXTJOIN("; ",TRUE,IF(TRIM(A37)="","Title required",""),IF(ISNA(MATCH(B37,Lists!$A$2:$A$50,0)),"Invalid ContentType",""),IF(AND(C37&lt;&gt;"",ISNA(MATCH(C37,Lists!$B$2:$B$90,0))),"Invalid Language",""),IF(AND(E37&lt;&gt;"",OR(NOT(ISNUMBER(E37)),E37&lt;100,E37&gt;32000)),"TargetLength must be 100-32000",""),IF(AND(H37&lt;&gt;"",ISNA(MATCH(H37,Lists!$C$2:$C$4,0))),"Invalid SourcingMode",""),IF(AND(I37&lt;&gt;"",ISNA(MATCH(I37,Lists!$D$2:$D$4,0))),"Invalid EvidenceTrustMode","")))</f>
        <v/>
      </c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5">
        <f>IF(COUNTA(A38:J38)=0,"",IF(AND(TRIM(A38)&lt;&gt;"",ISNUMBER(MATCH(B38,Lists!$A$2:$A$50,0)),OR(C38="",ISNUMBER(MATCH(C38,Lists!$B$2:$B$90,0))),OR(E38="",AND(ISNUMBER(E38),E38&gt;=100,E38&lt;=32000)),OR(H38="",ISNUMBER(MATCH(H38,Lists!$C$2:$C$4,0))),OR(I38="",ISNUMBER(MATCH(I38,Lists!$D$2:$D$4,0)))),"Ready","Fix"))</f>
        <v/>
      </c>
      <c r="L38" s="5">
        <f>IF(COUNTA(A38:J38)=0,"",TEXTJOIN("; ",TRUE,IF(TRIM(A38)="","Title required",""),IF(ISNA(MATCH(B38,Lists!$A$2:$A$50,0)),"Invalid ContentType",""),IF(AND(C38&lt;&gt;"",ISNA(MATCH(C38,Lists!$B$2:$B$90,0))),"Invalid Language",""),IF(AND(E38&lt;&gt;"",OR(NOT(ISNUMBER(E38)),E38&lt;100,E38&gt;32000)),"TargetLength must be 100-32000",""),IF(AND(H38&lt;&gt;"",ISNA(MATCH(H38,Lists!$C$2:$C$4,0))),"Invalid SourcingMode",""),IF(AND(I38&lt;&gt;"",ISNA(MATCH(I38,Lists!$D$2:$D$4,0))),"Invalid EvidenceTrustMode","")))</f>
        <v/>
      </c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5">
        <f>IF(COUNTA(A39:J39)=0,"",IF(AND(TRIM(A39)&lt;&gt;"",ISNUMBER(MATCH(B39,Lists!$A$2:$A$50,0)),OR(C39="",ISNUMBER(MATCH(C39,Lists!$B$2:$B$90,0))),OR(E39="",AND(ISNUMBER(E39),E39&gt;=100,E39&lt;=32000)),OR(H39="",ISNUMBER(MATCH(H39,Lists!$C$2:$C$4,0))),OR(I39="",ISNUMBER(MATCH(I39,Lists!$D$2:$D$4,0)))),"Ready","Fix"))</f>
        <v/>
      </c>
      <c r="L39" s="5">
        <f>IF(COUNTA(A39:J39)=0,"",TEXTJOIN("; ",TRUE,IF(TRIM(A39)="","Title required",""),IF(ISNA(MATCH(B39,Lists!$A$2:$A$50,0)),"Invalid ContentType",""),IF(AND(C39&lt;&gt;"",ISNA(MATCH(C39,Lists!$B$2:$B$90,0))),"Invalid Language",""),IF(AND(E39&lt;&gt;"",OR(NOT(ISNUMBER(E39)),E39&lt;100,E39&gt;32000)),"TargetLength must be 100-32000",""),IF(AND(H39&lt;&gt;"",ISNA(MATCH(H39,Lists!$C$2:$C$4,0))),"Invalid SourcingMode",""),IF(AND(I39&lt;&gt;"",ISNA(MATCH(I39,Lists!$D$2:$D$4,0))),"Invalid EvidenceTrustMode","")))</f>
        <v/>
      </c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5">
        <f>IF(COUNTA(A40:J40)=0,"",IF(AND(TRIM(A40)&lt;&gt;"",ISNUMBER(MATCH(B40,Lists!$A$2:$A$50,0)),OR(C40="",ISNUMBER(MATCH(C40,Lists!$B$2:$B$90,0))),OR(E40="",AND(ISNUMBER(E40),E40&gt;=100,E40&lt;=32000)),OR(H40="",ISNUMBER(MATCH(H40,Lists!$C$2:$C$4,0))),OR(I40="",ISNUMBER(MATCH(I40,Lists!$D$2:$D$4,0)))),"Ready","Fix"))</f>
        <v/>
      </c>
      <c r="L40" s="5">
        <f>IF(COUNTA(A40:J40)=0,"",TEXTJOIN("; ",TRUE,IF(TRIM(A40)="","Title required",""),IF(ISNA(MATCH(B40,Lists!$A$2:$A$50,0)),"Invalid ContentType",""),IF(AND(C40&lt;&gt;"",ISNA(MATCH(C40,Lists!$B$2:$B$90,0))),"Invalid Language",""),IF(AND(E40&lt;&gt;"",OR(NOT(ISNUMBER(E40)),E40&lt;100,E40&gt;32000)),"TargetLength must be 100-32000",""),IF(AND(H40&lt;&gt;"",ISNA(MATCH(H40,Lists!$C$2:$C$4,0))),"Invalid SourcingMode",""),IF(AND(I40&lt;&gt;"",ISNA(MATCH(I40,Lists!$D$2:$D$4,0))),"Invalid EvidenceTrustMode","")))</f>
        <v/>
      </c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5">
        <f>IF(COUNTA(A41:J41)=0,"",IF(AND(TRIM(A41)&lt;&gt;"",ISNUMBER(MATCH(B41,Lists!$A$2:$A$50,0)),OR(C41="",ISNUMBER(MATCH(C41,Lists!$B$2:$B$90,0))),OR(E41="",AND(ISNUMBER(E41),E41&gt;=100,E41&lt;=32000)),OR(H41="",ISNUMBER(MATCH(H41,Lists!$C$2:$C$4,0))),OR(I41="",ISNUMBER(MATCH(I41,Lists!$D$2:$D$4,0)))),"Ready","Fix"))</f>
        <v/>
      </c>
      <c r="L41" s="5">
        <f>IF(COUNTA(A41:J41)=0,"",TEXTJOIN("; ",TRUE,IF(TRIM(A41)="","Title required",""),IF(ISNA(MATCH(B41,Lists!$A$2:$A$50,0)),"Invalid ContentType",""),IF(AND(C41&lt;&gt;"",ISNA(MATCH(C41,Lists!$B$2:$B$90,0))),"Invalid Language",""),IF(AND(E41&lt;&gt;"",OR(NOT(ISNUMBER(E41)),E41&lt;100,E41&gt;32000)),"TargetLength must be 100-32000",""),IF(AND(H41&lt;&gt;"",ISNA(MATCH(H41,Lists!$C$2:$C$4,0))),"Invalid SourcingMode",""),IF(AND(I41&lt;&gt;"",ISNA(MATCH(I41,Lists!$D$2:$D$4,0))),"Invalid EvidenceTrustMode","")))</f>
        <v/>
      </c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5">
        <f>IF(COUNTA(A42:J42)=0,"",IF(AND(TRIM(A42)&lt;&gt;"",ISNUMBER(MATCH(B42,Lists!$A$2:$A$50,0)),OR(C42="",ISNUMBER(MATCH(C42,Lists!$B$2:$B$90,0))),OR(E42="",AND(ISNUMBER(E42),E42&gt;=100,E42&lt;=32000)),OR(H42="",ISNUMBER(MATCH(H42,Lists!$C$2:$C$4,0))),OR(I42="",ISNUMBER(MATCH(I42,Lists!$D$2:$D$4,0)))),"Ready","Fix"))</f>
        <v/>
      </c>
      <c r="L42" s="5">
        <f>IF(COUNTA(A42:J42)=0,"",TEXTJOIN("; ",TRUE,IF(TRIM(A42)="","Title required",""),IF(ISNA(MATCH(B42,Lists!$A$2:$A$50,0)),"Invalid ContentType",""),IF(AND(C42&lt;&gt;"",ISNA(MATCH(C42,Lists!$B$2:$B$90,0))),"Invalid Language",""),IF(AND(E42&lt;&gt;"",OR(NOT(ISNUMBER(E42)),E42&lt;100,E42&gt;32000)),"TargetLength must be 100-32000",""),IF(AND(H42&lt;&gt;"",ISNA(MATCH(H42,Lists!$C$2:$C$4,0))),"Invalid SourcingMode",""),IF(AND(I42&lt;&gt;"",ISNA(MATCH(I42,Lists!$D$2:$D$4,0))),"Invalid EvidenceTrustMode","")))</f>
        <v/>
      </c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5">
        <f>IF(COUNTA(A43:J43)=0,"",IF(AND(TRIM(A43)&lt;&gt;"",ISNUMBER(MATCH(B43,Lists!$A$2:$A$50,0)),OR(C43="",ISNUMBER(MATCH(C43,Lists!$B$2:$B$90,0))),OR(E43="",AND(ISNUMBER(E43),E43&gt;=100,E43&lt;=32000)),OR(H43="",ISNUMBER(MATCH(H43,Lists!$C$2:$C$4,0))),OR(I43="",ISNUMBER(MATCH(I43,Lists!$D$2:$D$4,0)))),"Ready","Fix"))</f>
        <v/>
      </c>
      <c r="L43" s="5">
        <f>IF(COUNTA(A43:J43)=0,"",TEXTJOIN("; ",TRUE,IF(TRIM(A43)="","Title required",""),IF(ISNA(MATCH(B43,Lists!$A$2:$A$50,0)),"Invalid ContentType",""),IF(AND(C43&lt;&gt;"",ISNA(MATCH(C43,Lists!$B$2:$B$90,0))),"Invalid Language",""),IF(AND(E43&lt;&gt;"",OR(NOT(ISNUMBER(E43)),E43&lt;100,E43&gt;32000)),"TargetLength must be 100-32000",""),IF(AND(H43&lt;&gt;"",ISNA(MATCH(H43,Lists!$C$2:$C$4,0))),"Invalid SourcingMode",""),IF(AND(I43&lt;&gt;"",ISNA(MATCH(I43,Lists!$D$2:$D$4,0))),"Invalid EvidenceTrustMode","")))</f>
        <v/>
      </c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5">
        <f>IF(COUNTA(A44:J44)=0,"",IF(AND(TRIM(A44)&lt;&gt;"",ISNUMBER(MATCH(B44,Lists!$A$2:$A$50,0)),OR(C44="",ISNUMBER(MATCH(C44,Lists!$B$2:$B$90,0))),OR(E44="",AND(ISNUMBER(E44),E44&gt;=100,E44&lt;=32000)),OR(H44="",ISNUMBER(MATCH(H44,Lists!$C$2:$C$4,0))),OR(I44="",ISNUMBER(MATCH(I44,Lists!$D$2:$D$4,0)))),"Ready","Fix"))</f>
        <v/>
      </c>
      <c r="L44" s="5">
        <f>IF(COUNTA(A44:J44)=0,"",TEXTJOIN("; ",TRUE,IF(TRIM(A44)="","Title required",""),IF(ISNA(MATCH(B44,Lists!$A$2:$A$50,0)),"Invalid ContentType",""),IF(AND(C44&lt;&gt;"",ISNA(MATCH(C44,Lists!$B$2:$B$90,0))),"Invalid Language",""),IF(AND(E44&lt;&gt;"",OR(NOT(ISNUMBER(E44)),E44&lt;100,E44&gt;32000)),"TargetLength must be 100-32000",""),IF(AND(H44&lt;&gt;"",ISNA(MATCH(H44,Lists!$C$2:$C$4,0))),"Invalid SourcingMode",""),IF(AND(I44&lt;&gt;"",ISNA(MATCH(I44,Lists!$D$2:$D$4,0))),"Invalid EvidenceTrustMode","")))</f>
        <v/>
      </c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5">
        <f>IF(COUNTA(A45:J45)=0,"",IF(AND(TRIM(A45)&lt;&gt;"",ISNUMBER(MATCH(B45,Lists!$A$2:$A$50,0)),OR(C45="",ISNUMBER(MATCH(C45,Lists!$B$2:$B$90,0))),OR(E45="",AND(ISNUMBER(E45),E45&gt;=100,E45&lt;=32000)),OR(H45="",ISNUMBER(MATCH(H45,Lists!$C$2:$C$4,0))),OR(I45="",ISNUMBER(MATCH(I45,Lists!$D$2:$D$4,0)))),"Ready","Fix"))</f>
        <v/>
      </c>
      <c r="L45" s="5">
        <f>IF(COUNTA(A45:J45)=0,"",TEXTJOIN("; ",TRUE,IF(TRIM(A45)="","Title required",""),IF(ISNA(MATCH(B45,Lists!$A$2:$A$50,0)),"Invalid ContentType",""),IF(AND(C45&lt;&gt;"",ISNA(MATCH(C45,Lists!$B$2:$B$90,0))),"Invalid Language",""),IF(AND(E45&lt;&gt;"",OR(NOT(ISNUMBER(E45)),E45&lt;100,E45&gt;32000)),"TargetLength must be 100-32000",""),IF(AND(H45&lt;&gt;"",ISNA(MATCH(H45,Lists!$C$2:$C$4,0))),"Invalid SourcingMode",""),IF(AND(I45&lt;&gt;"",ISNA(MATCH(I45,Lists!$D$2:$D$4,0))),"Invalid EvidenceTrustMode","")))</f>
        <v/>
      </c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5">
        <f>IF(COUNTA(A46:J46)=0,"",IF(AND(TRIM(A46)&lt;&gt;"",ISNUMBER(MATCH(B46,Lists!$A$2:$A$50,0)),OR(C46="",ISNUMBER(MATCH(C46,Lists!$B$2:$B$90,0))),OR(E46="",AND(ISNUMBER(E46),E46&gt;=100,E46&lt;=32000)),OR(H46="",ISNUMBER(MATCH(H46,Lists!$C$2:$C$4,0))),OR(I46="",ISNUMBER(MATCH(I46,Lists!$D$2:$D$4,0)))),"Ready","Fix"))</f>
        <v/>
      </c>
      <c r="L46" s="5">
        <f>IF(COUNTA(A46:J46)=0,"",TEXTJOIN("; ",TRUE,IF(TRIM(A46)="","Title required",""),IF(ISNA(MATCH(B46,Lists!$A$2:$A$50,0)),"Invalid ContentType",""),IF(AND(C46&lt;&gt;"",ISNA(MATCH(C46,Lists!$B$2:$B$90,0))),"Invalid Language",""),IF(AND(E46&lt;&gt;"",OR(NOT(ISNUMBER(E46)),E46&lt;100,E46&gt;32000)),"TargetLength must be 100-32000",""),IF(AND(H46&lt;&gt;"",ISNA(MATCH(H46,Lists!$C$2:$C$4,0))),"Invalid SourcingMode",""),IF(AND(I46&lt;&gt;"",ISNA(MATCH(I46,Lists!$D$2:$D$4,0))),"Invalid EvidenceTrustMode","")))</f>
        <v/>
      </c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5">
        <f>IF(COUNTA(A47:J47)=0,"",IF(AND(TRIM(A47)&lt;&gt;"",ISNUMBER(MATCH(B47,Lists!$A$2:$A$50,0)),OR(C47="",ISNUMBER(MATCH(C47,Lists!$B$2:$B$90,0))),OR(E47="",AND(ISNUMBER(E47),E47&gt;=100,E47&lt;=32000)),OR(H47="",ISNUMBER(MATCH(H47,Lists!$C$2:$C$4,0))),OR(I47="",ISNUMBER(MATCH(I47,Lists!$D$2:$D$4,0)))),"Ready","Fix"))</f>
        <v/>
      </c>
      <c r="L47" s="5">
        <f>IF(COUNTA(A47:J47)=0,"",TEXTJOIN("; ",TRUE,IF(TRIM(A47)="","Title required",""),IF(ISNA(MATCH(B47,Lists!$A$2:$A$50,0)),"Invalid ContentType",""),IF(AND(C47&lt;&gt;"",ISNA(MATCH(C47,Lists!$B$2:$B$90,0))),"Invalid Language",""),IF(AND(E47&lt;&gt;"",OR(NOT(ISNUMBER(E47)),E47&lt;100,E47&gt;32000)),"TargetLength must be 100-32000",""),IF(AND(H47&lt;&gt;"",ISNA(MATCH(H47,Lists!$C$2:$C$4,0))),"Invalid SourcingMode",""),IF(AND(I47&lt;&gt;"",ISNA(MATCH(I47,Lists!$D$2:$D$4,0))),"Invalid EvidenceTrustMode","")))</f>
        <v/>
      </c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5">
        <f>IF(COUNTA(A48:J48)=0,"",IF(AND(TRIM(A48)&lt;&gt;"",ISNUMBER(MATCH(B48,Lists!$A$2:$A$50,0)),OR(C48="",ISNUMBER(MATCH(C48,Lists!$B$2:$B$90,0))),OR(E48="",AND(ISNUMBER(E48),E48&gt;=100,E48&lt;=32000)),OR(H48="",ISNUMBER(MATCH(H48,Lists!$C$2:$C$4,0))),OR(I48="",ISNUMBER(MATCH(I48,Lists!$D$2:$D$4,0)))),"Ready","Fix"))</f>
        <v/>
      </c>
      <c r="L48" s="5">
        <f>IF(COUNTA(A48:J48)=0,"",TEXTJOIN("; ",TRUE,IF(TRIM(A48)="","Title required",""),IF(ISNA(MATCH(B48,Lists!$A$2:$A$50,0)),"Invalid ContentType",""),IF(AND(C48&lt;&gt;"",ISNA(MATCH(C48,Lists!$B$2:$B$90,0))),"Invalid Language",""),IF(AND(E48&lt;&gt;"",OR(NOT(ISNUMBER(E48)),E48&lt;100,E48&gt;32000)),"TargetLength must be 100-32000",""),IF(AND(H48&lt;&gt;"",ISNA(MATCH(H48,Lists!$C$2:$C$4,0))),"Invalid SourcingMode",""),IF(AND(I48&lt;&gt;"",ISNA(MATCH(I48,Lists!$D$2:$D$4,0))),"Invalid EvidenceTrustMode","")))</f>
        <v/>
      </c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5">
        <f>IF(COUNTA(A49:J49)=0,"",IF(AND(TRIM(A49)&lt;&gt;"",ISNUMBER(MATCH(B49,Lists!$A$2:$A$50,0)),OR(C49="",ISNUMBER(MATCH(C49,Lists!$B$2:$B$90,0))),OR(E49="",AND(ISNUMBER(E49),E49&gt;=100,E49&lt;=32000)),OR(H49="",ISNUMBER(MATCH(H49,Lists!$C$2:$C$4,0))),OR(I49="",ISNUMBER(MATCH(I49,Lists!$D$2:$D$4,0)))),"Ready","Fix"))</f>
        <v/>
      </c>
      <c r="L49" s="5">
        <f>IF(COUNTA(A49:J49)=0,"",TEXTJOIN("; ",TRUE,IF(TRIM(A49)="","Title required",""),IF(ISNA(MATCH(B49,Lists!$A$2:$A$50,0)),"Invalid ContentType",""),IF(AND(C49&lt;&gt;"",ISNA(MATCH(C49,Lists!$B$2:$B$90,0))),"Invalid Language",""),IF(AND(E49&lt;&gt;"",OR(NOT(ISNUMBER(E49)),E49&lt;100,E49&gt;32000)),"TargetLength must be 100-32000",""),IF(AND(H49&lt;&gt;"",ISNA(MATCH(H49,Lists!$C$2:$C$4,0))),"Invalid SourcingMode",""),IF(AND(I49&lt;&gt;"",ISNA(MATCH(I49,Lists!$D$2:$D$4,0))),"Invalid EvidenceTrustMode","")))</f>
        <v/>
      </c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5">
        <f>IF(COUNTA(A50:J50)=0,"",IF(AND(TRIM(A50)&lt;&gt;"",ISNUMBER(MATCH(B50,Lists!$A$2:$A$50,0)),OR(C50="",ISNUMBER(MATCH(C50,Lists!$B$2:$B$90,0))),OR(E50="",AND(ISNUMBER(E50),E50&gt;=100,E50&lt;=32000)),OR(H50="",ISNUMBER(MATCH(H50,Lists!$C$2:$C$4,0))),OR(I50="",ISNUMBER(MATCH(I50,Lists!$D$2:$D$4,0)))),"Ready","Fix"))</f>
        <v/>
      </c>
      <c r="L50" s="5">
        <f>IF(COUNTA(A50:J50)=0,"",TEXTJOIN("; ",TRUE,IF(TRIM(A50)="","Title required",""),IF(ISNA(MATCH(B50,Lists!$A$2:$A$50,0)),"Invalid ContentType",""),IF(AND(C50&lt;&gt;"",ISNA(MATCH(C50,Lists!$B$2:$B$90,0))),"Invalid Language",""),IF(AND(E50&lt;&gt;"",OR(NOT(ISNUMBER(E50)),E50&lt;100,E50&gt;32000)),"TargetLength must be 100-32000",""),IF(AND(H50&lt;&gt;"",ISNA(MATCH(H50,Lists!$C$2:$C$4,0))),"Invalid SourcingMode",""),IF(AND(I50&lt;&gt;"",ISNA(MATCH(I50,Lists!$D$2:$D$4,0))),"Invalid EvidenceTrustMode","")))</f>
        <v/>
      </c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5">
        <f>IF(COUNTA(A51:J51)=0,"",IF(AND(TRIM(A51)&lt;&gt;"",ISNUMBER(MATCH(B51,Lists!$A$2:$A$50,0)),OR(C51="",ISNUMBER(MATCH(C51,Lists!$B$2:$B$90,0))),OR(E51="",AND(ISNUMBER(E51),E51&gt;=100,E51&lt;=32000)),OR(H51="",ISNUMBER(MATCH(H51,Lists!$C$2:$C$4,0))),OR(I51="",ISNUMBER(MATCH(I51,Lists!$D$2:$D$4,0)))),"Ready","Fix"))</f>
        <v/>
      </c>
      <c r="L51" s="5">
        <f>IF(COUNTA(A51:J51)=0,"",TEXTJOIN("; ",TRUE,IF(TRIM(A51)="","Title required",""),IF(ISNA(MATCH(B51,Lists!$A$2:$A$50,0)),"Invalid ContentType",""),IF(AND(C51&lt;&gt;"",ISNA(MATCH(C51,Lists!$B$2:$B$90,0))),"Invalid Language",""),IF(AND(E51&lt;&gt;"",OR(NOT(ISNUMBER(E51)),E51&lt;100,E51&gt;32000)),"TargetLength must be 100-32000",""),IF(AND(H51&lt;&gt;"",ISNA(MATCH(H51,Lists!$C$2:$C$4,0))),"Invalid SourcingMode",""),IF(AND(I51&lt;&gt;"",ISNA(MATCH(I51,Lists!$D$2:$D$4,0))),"Invalid EvidenceTrustMode","")))</f>
        <v/>
      </c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5">
        <f>IF(COUNTA(A52:J52)=0,"",IF(AND(TRIM(A52)&lt;&gt;"",ISNUMBER(MATCH(B52,Lists!$A$2:$A$50,0)),OR(C52="",ISNUMBER(MATCH(C52,Lists!$B$2:$B$90,0))),OR(E52="",AND(ISNUMBER(E52),E52&gt;=100,E52&lt;=32000)),OR(H52="",ISNUMBER(MATCH(H52,Lists!$C$2:$C$4,0))),OR(I52="",ISNUMBER(MATCH(I52,Lists!$D$2:$D$4,0)))),"Ready","Fix"))</f>
        <v/>
      </c>
      <c r="L52" s="5">
        <f>IF(COUNTA(A52:J52)=0,"",TEXTJOIN("; ",TRUE,IF(TRIM(A52)="","Title required",""),IF(ISNA(MATCH(B52,Lists!$A$2:$A$50,0)),"Invalid ContentType",""),IF(AND(C52&lt;&gt;"",ISNA(MATCH(C52,Lists!$B$2:$B$90,0))),"Invalid Language",""),IF(AND(E52&lt;&gt;"",OR(NOT(ISNUMBER(E52)),E52&lt;100,E52&gt;32000)),"TargetLength must be 100-32000",""),IF(AND(H52&lt;&gt;"",ISNA(MATCH(H52,Lists!$C$2:$C$4,0))),"Invalid SourcingMode",""),IF(AND(I52&lt;&gt;"",ISNA(MATCH(I52,Lists!$D$2:$D$4,0))),"Invalid EvidenceTrustMode","")))</f>
        <v/>
      </c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5">
        <f>IF(COUNTA(A53:J53)=0,"",IF(AND(TRIM(A53)&lt;&gt;"",ISNUMBER(MATCH(B53,Lists!$A$2:$A$50,0)),OR(C53="",ISNUMBER(MATCH(C53,Lists!$B$2:$B$90,0))),OR(E53="",AND(ISNUMBER(E53),E53&gt;=100,E53&lt;=32000)),OR(H53="",ISNUMBER(MATCH(H53,Lists!$C$2:$C$4,0))),OR(I53="",ISNUMBER(MATCH(I53,Lists!$D$2:$D$4,0)))),"Ready","Fix"))</f>
        <v/>
      </c>
      <c r="L53" s="5">
        <f>IF(COUNTA(A53:J53)=0,"",TEXTJOIN("; ",TRUE,IF(TRIM(A53)="","Title required",""),IF(ISNA(MATCH(B53,Lists!$A$2:$A$50,0)),"Invalid ContentType",""),IF(AND(C53&lt;&gt;"",ISNA(MATCH(C53,Lists!$B$2:$B$90,0))),"Invalid Language",""),IF(AND(E53&lt;&gt;"",OR(NOT(ISNUMBER(E53)),E53&lt;100,E53&gt;32000)),"TargetLength must be 100-32000",""),IF(AND(H53&lt;&gt;"",ISNA(MATCH(H53,Lists!$C$2:$C$4,0))),"Invalid SourcingMode",""),IF(AND(I53&lt;&gt;"",ISNA(MATCH(I53,Lists!$D$2:$D$4,0))),"Invalid EvidenceTrustMode","")))</f>
        <v/>
      </c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5">
        <f>IF(COUNTA(A54:J54)=0,"",IF(AND(TRIM(A54)&lt;&gt;"",ISNUMBER(MATCH(B54,Lists!$A$2:$A$50,0)),OR(C54="",ISNUMBER(MATCH(C54,Lists!$B$2:$B$90,0))),OR(E54="",AND(ISNUMBER(E54),E54&gt;=100,E54&lt;=32000)),OR(H54="",ISNUMBER(MATCH(H54,Lists!$C$2:$C$4,0))),OR(I54="",ISNUMBER(MATCH(I54,Lists!$D$2:$D$4,0)))),"Ready","Fix"))</f>
        <v/>
      </c>
      <c r="L54" s="5">
        <f>IF(COUNTA(A54:J54)=0,"",TEXTJOIN("; ",TRUE,IF(TRIM(A54)="","Title required",""),IF(ISNA(MATCH(B54,Lists!$A$2:$A$50,0)),"Invalid ContentType",""),IF(AND(C54&lt;&gt;"",ISNA(MATCH(C54,Lists!$B$2:$B$90,0))),"Invalid Language",""),IF(AND(E54&lt;&gt;"",OR(NOT(ISNUMBER(E54)),E54&lt;100,E54&gt;32000)),"TargetLength must be 100-32000",""),IF(AND(H54&lt;&gt;"",ISNA(MATCH(H54,Lists!$C$2:$C$4,0))),"Invalid SourcingMode",""),IF(AND(I54&lt;&gt;"",ISNA(MATCH(I54,Lists!$D$2:$D$4,0))),"Invalid EvidenceTrustMode","")))</f>
        <v/>
      </c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5">
        <f>IF(COUNTA(A55:J55)=0,"",IF(AND(TRIM(A55)&lt;&gt;"",ISNUMBER(MATCH(B55,Lists!$A$2:$A$50,0)),OR(C55="",ISNUMBER(MATCH(C55,Lists!$B$2:$B$90,0))),OR(E55="",AND(ISNUMBER(E55),E55&gt;=100,E55&lt;=32000)),OR(H55="",ISNUMBER(MATCH(H55,Lists!$C$2:$C$4,0))),OR(I55="",ISNUMBER(MATCH(I55,Lists!$D$2:$D$4,0)))),"Ready","Fix"))</f>
        <v/>
      </c>
      <c r="L55" s="5">
        <f>IF(COUNTA(A55:J55)=0,"",TEXTJOIN("; ",TRUE,IF(TRIM(A55)="","Title required",""),IF(ISNA(MATCH(B55,Lists!$A$2:$A$50,0)),"Invalid ContentType",""),IF(AND(C55&lt;&gt;"",ISNA(MATCH(C55,Lists!$B$2:$B$90,0))),"Invalid Language",""),IF(AND(E55&lt;&gt;"",OR(NOT(ISNUMBER(E55)),E55&lt;100,E55&gt;32000)),"TargetLength must be 100-32000",""),IF(AND(H55&lt;&gt;"",ISNA(MATCH(H55,Lists!$C$2:$C$4,0))),"Invalid SourcingMode",""),IF(AND(I55&lt;&gt;"",ISNA(MATCH(I55,Lists!$D$2:$D$4,0))),"Invalid EvidenceTrustMode","")))</f>
        <v/>
      </c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5">
        <f>IF(COUNTA(A56:J56)=0,"",IF(AND(TRIM(A56)&lt;&gt;"",ISNUMBER(MATCH(B56,Lists!$A$2:$A$50,0)),OR(C56="",ISNUMBER(MATCH(C56,Lists!$B$2:$B$90,0))),OR(E56="",AND(ISNUMBER(E56),E56&gt;=100,E56&lt;=32000)),OR(H56="",ISNUMBER(MATCH(H56,Lists!$C$2:$C$4,0))),OR(I56="",ISNUMBER(MATCH(I56,Lists!$D$2:$D$4,0)))),"Ready","Fix"))</f>
        <v/>
      </c>
      <c r="L56" s="5">
        <f>IF(COUNTA(A56:J56)=0,"",TEXTJOIN("; ",TRUE,IF(TRIM(A56)="","Title required",""),IF(ISNA(MATCH(B56,Lists!$A$2:$A$50,0)),"Invalid ContentType",""),IF(AND(C56&lt;&gt;"",ISNA(MATCH(C56,Lists!$B$2:$B$90,0))),"Invalid Language",""),IF(AND(E56&lt;&gt;"",OR(NOT(ISNUMBER(E56)),E56&lt;100,E56&gt;32000)),"TargetLength must be 100-32000",""),IF(AND(H56&lt;&gt;"",ISNA(MATCH(H56,Lists!$C$2:$C$4,0))),"Invalid SourcingMode",""),IF(AND(I56&lt;&gt;"",ISNA(MATCH(I56,Lists!$D$2:$D$4,0))),"Invalid EvidenceTrustMode","")))</f>
        <v/>
      </c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5">
        <f>IF(COUNTA(A57:J57)=0,"",IF(AND(TRIM(A57)&lt;&gt;"",ISNUMBER(MATCH(B57,Lists!$A$2:$A$50,0)),OR(C57="",ISNUMBER(MATCH(C57,Lists!$B$2:$B$90,0))),OR(E57="",AND(ISNUMBER(E57),E57&gt;=100,E57&lt;=32000)),OR(H57="",ISNUMBER(MATCH(H57,Lists!$C$2:$C$4,0))),OR(I57="",ISNUMBER(MATCH(I57,Lists!$D$2:$D$4,0)))),"Ready","Fix"))</f>
        <v/>
      </c>
      <c r="L57" s="5">
        <f>IF(COUNTA(A57:J57)=0,"",TEXTJOIN("; ",TRUE,IF(TRIM(A57)="","Title required",""),IF(ISNA(MATCH(B57,Lists!$A$2:$A$50,0)),"Invalid ContentType",""),IF(AND(C57&lt;&gt;"",ISNA(MATCH(C57,Lists!$B$2:$B$90,0))),"Invalid Language",""),IF(AND(E57&lt;&gt;"",OR(NOT(ISNUMBER(E57)),E57&lt;100,E57&gt;32000)),"TargetLength must be 100-32000",""),IF(AND(H57&lt;&gt;"",ISNA(MATCH(H57,Lists!$C$2:$C$4,0))),"Invalid SourcingMode",""),IF(AND(I57&lt;&gt;"",ISNA(MATCH(I57,Lists!$D$2:$D$4,0))),"Invalid EvidenceTrustMode","")))</f>
        <v/>
      </c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5">
        <f>IF(COUNTA(A58:J58)=0,"",IF(AND(TRIM(A58)&lt;&gt;"",ISNUMBER(MATCH(B58,Lists!$A$2:$A$50,0)),OR(C58="",ISNUMBER(MATCH(C58,Lists!$B$2:$B$90,0))),OR(E58="",AND(ISNUMBER(E58),E58&gt;=100,E58&lt;=32000)),OR(H58="",ISNUMBER(MATCH(H58,Lists!$C$2:$C$4,0))),OR(I58="",ISNUMBER(MATCH(I58,Lists!$D$2:$D$4,0)))),"Ready","Fix"))</f>
        <v/>
      </c>
      <c r="L58" s="5">
        <f>IF(COUNTA(A58:J58)=0,"",TEXTJOIN("; ",TRUE,IF(TRIM(A58)="","Title required",""),IF(ISNA(MATCH(B58,Lists!$A$2:$A$50,0)),"Invalid ContentType",""),IF(AND(C58&lt;&gt;"",ISNA(MATCH(C58,Lists!$B$2:$B$90,0))),"Invalid Language",""),IF(AND(E58&lt;&gt;"",OR(NOT(ISNUMBER(E58)),E58&lt;100,E58&gt;32000)),"TargetLength must be 100-32000",""),IF(AND(H58&lt;&gt;"",ISNA(MATCH(H58,Lists!$C$2:$C$4,0))),"Invalid SourcingMode",""),IF(AND(I58&lt;&gt;"",ISNA(MATCH(I58,Lists!$D$2:$D$4,0))),"Invalid EvidenceTrustMode","")))</f>
        <v/>
      </c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5">
        <f>IF(COUNTA(A59:J59)=0,"",IF(AND(TRIM(A59)&lt;&gt;"",ISNUMBER(MATCH(B59,Lists!$A$2:$A$50,0)),OR(C59="",ISNUMBER(MATCH(C59,Lists!$B$2:$B$90,0))),OR(E59="",AND(ISNUMBER(E59),E59&gt;=100,E59&lt;=32000)),OR(H59="",ISNUMBER(MATCH(H59,Lists!$C$2:$C$4,0))),OR(I59="",ISNUMBER(MATCH(I59,Lists!$D$2:$D$4,0)))),"Ready","Fix"))</f>
        <v/>
      </c>
      <c r="L59" s="5">
        <f>IF(COUNTA(A59:J59)=0,"",TEXTJOIN("; ",TRUE,IF(TRIM(A59)="","Title required",""),IF(ISNA(MATCH(B59,Lists!$A$2:$A$50,0)),"Invalid ContentType",""),IF(AND(C59&lt;&gt;"",ISNA(MATCH(C59,Lists!$B$2:$B$90,0))),"Invalid Language",""),IF(AND(E59&lt;&gt;"",OR(NOT(ISNUMBER(E59)),E59&lt;100,E59&gt;32000)),"TargetLength must be 100-32000",""),IF(AND(H59&lt;&gt;"",ISNA(MATCH(H59,Lists!$C$2:$C$4,0))),"Invalid SourcingMode",""),IF(AND(I59&lt;&gt;"",ISNA(MATCH(I59,Lists!$D$2:$D$4,0))),"Invalid EvidenceTrustMode","")))</f>
        <v/>
      </c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5">
        <f>IF(COUNTA(A60:J60)=0,"",IF(AND(TRIM(A60)&lt;&gt;"",ISNUMBER(MATCH(B60,Lists!$A$2:$A$50,0)),OR(C60="",ISNUMBER(MATCH(C60,Lists!$B$2:$B$90,0))),OR(E60="",AND(ISNUMBER(E60),E60&gt;=100,E60&lt;=32000)),OR(H60="",ISNUMBER(MATCH(H60,Lists!$C$2:$C$4,0))),OR(I60="",ISNUMBER(MATCH(I60,Lists!$D$2:$D$4,0)))),"Ready","Fix"))</f>
        <v/>
      </c>
      <c r="L60" s="5">
        <f>IF(COUNTA(A60:J60)=0,"",TEXTJOIN("; ",TRUE,IF(TRIM(A60)="","Title required",""),IF(ISNA(MATCH(B60,Lists!$A$2:$A$50,0)),"Invalid ContentType",""),IF(AND(C60&lt;&gt;"",ISNA(MATCH(C60,Lists!$B$2:$B$90,0))),"Invalid Language",""),IF(AND(E60&lt;&gt;"",OR(NOT(ISNUMBER(E60)),E60&lt;100,E60&gt;32000)),"TargetLength must be 100-32000",""),IF(AND(H60&lt;&gt;"",ISNA(MATCH(H60,Lists!$C$2:$C$4,0))),"Invalid SourcingMode",""),IF(AND(I60&lt;&gt;"",ISNA(MATCH(I60,Lists!$D$2:$D$4,0))),"Invalid EvidenceTrustMode","")))</f>
        <v/>
      </c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5">
        <f>IF(COUNTA(A61:J61)=0,"",IF(AND(TRIM(A61)&lt;&gt;"",ISNUMBER(MATCH(B61,Lists!$A$2:$A$50,0)),OR(C61="",ISNUMBER(MATCH(C61,Lists!$B$2:$B$90,0))),OR(E61="",AND(ISNUMBER(E61),E61&gt;=100,E61&lt;=32000)),OR(H61="",ISNUMBER(MATCH(H61,Lists!$C$2:$C$4,0))),OR(I61="",ISNUMBER(MATCH(I61,Lists!$D$2:$D$4,0)))),"Ready","Fix"))</f>
        <v/>
      </c>
      <c r="L61" s="5">
        <f>IF(COUNTA(A61:J61)=0,"",TEXTJOIN("; ",TRUE,IF(TRIM(A61)="","Title required",""),IF(ISNA(MATCH(B61,Lists!$A$2:$A$50,0)),"Invalid ContentType",""),IF(AND(C61&lt;&gt;"",ISNA(MATCH(C61,Lists!$B$2:$B$90,0))),"Invalid Language",""),IF(AND(E61&lt;&gt;"",OR(NOT(ISNUMBER(E61)),E61&lt;100,E61&gt;32000)),"TargetLength must be 100-32000",""),IF(AND(H61&lt;&gt;"",ISNA(MATCH(H61,Lists!$C$2:$C$4,0))),"Invalid SourcingMode",""),IF(AND(I61&lt;&gt;"",ISNA(MATCH(I61,Lists!$D$2:$D$4,0))),"Invalid EvidenceTrustMode","")))</f>
        <v/>
      </c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5">
        <f>IF(COUNTA(A62:J62)=0,"",IF(AND(TRIM(A62)&lt;&gt;"",ISNUMBER(MATCH(B62,Lists!$A$2:$A$50,0)),OR(C62="",ISNUMBER(MATCH(C62,Lists!$B$2:$B$90,0))),OR(E62="",AND(ISNUMBER(E62),E62&gt;=100,E62&lt;=32000)),OR(H62="",ISNUMBER(MATCH(H62,Lists!$C$2:$C$4,0))),OR(I62="",ISNUMBER(MATCH(I62,Lists!$D$2:$D$4,0)))),"Ready","Fix"))</f>
        <v/>
      </c>
      <c r="L62" s="5">
        <f>IF(COUNTA(A62:J62)=0,"",TEXTJOIN("; ",TRUE,IF(TRIM(A62)="","Title required",""),IF(ISNA(MATCH(B62,Lists!$A$2:$A$50,0)),"Invalid ContentType",""),IF(AND(C62&lt;&gt;"",ISNA(MATCH(C62,Lists!$B$2:$B$90,0))),"Invalid Language",""),IF(AND(E62&lt;&gt;"",OR(NOT(ISNUMBER(E62)),E62&lt;100,E62&gt;32000)),"TargetLength must be 100-32000",""),IF(AND(H62&lt;&gt;"",ISNA(MATCH(H62,Lists!$C$2:$C$4,0))),"Invalid SourcingMode",""),IF(AND(I62&lt;&gt;"",ISNA(MATCH(I62,Lists!$D$2:$D$4,0))),"Invalid EvidenceTrustMode","")))</f>
        <v/>
      </c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5">
        <f>IF(COUNTA(A63:J63)=0,"",IF(AND(TRIM(A63)&lt;&gt;"",ISNUMBER(MATCH(B63,Lists!$A$2:$A$50,0)),OR(C63="",ISNUMBER(MATCH(C63,Lists!$B$2:$B$90,0))),OR(E63="",AND(ISNUMBER(E63),E63&gt;=100,E63&lt;=32000)),OR(H63="",ISNUMBER(MATCH(H63,Lists!$C$2:$C$4,0))),OR(I63="",ISNUMBER(MATCH(I63,Lists!$D$2:$D$4,0)))),"Ready","Fix"))</f>
        <v/>
      </c>
      <c r="L63" s="5">
        <f>IF(COUNTA(A63:J63)=0,"",TEXTJOIN("; ",TRUE,IF(TRIM(A63)="","Title required",""),IF(ISNA(MATCH(B63,Lists!$A$2:$A$50,0)),"Invalid ContentType",""),IF(AND(C63&lt;&gt;"",ISNA(MATCH(C63,Lists!$B$2:$B$90,0))),"Invalid Language",""),IF(AND(E63&lt;&gt;"",OR(NOT(ISNUMBER(E63)),E63&lt;100,E63&gt;32000)),"TargetLength must be 100-32000",""),IF(AND(H63&lt;&gt;"",ISNA(MATCH(H63,Lists!$C$2:$C$4,0))),"Invalid SourcingMode",""),IF(AND(I63&lt;&gt;"",ISNA(MATCH(I63,Lists!$D$2:$D$4,0))),"Invalid EvidenceTrustMode","")))</f>
        <v/>
      </c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5">
        <f>IF(COUNTA(A64:J64)=0,"",IF(AND(TRIM(A64)&lt;&gt;"",ISNUMBER(MATCH(B64,Lists!$A$2:$A$50,0)),OR(C64="",ISNUMBER(MATCH(C64,Lists!$B$2:$B$90,0))),OR(E64="",AND(ISNUMBER(E64),E64&gt;=100,E64&lt;=32000)),OR(H64="",ISNUMBER(MATCH(H64,Lists!$C$2:$C$4,0))),OR(I64="",ISNUMBER(MATCH(I64,Lists!$D$2:$D$4,0)))),"Ready","Fix"))</f>
        <v/>
      </c>
      <c r="L64" s="5">
        <f>IF(COUNTA(A64:J64)=0,"",TEXTJOIN("; ",TRUE,IF(TRIM(A64)="","Title required",""),IF(ISNA(MATCH(B64,Lists!$A$2:$A$50,0)),"Invalid ContentType",""),IF(AND(C64&lt;&gt;"",ISNA(MATCH(C64,Lists!$B$2:$B$90,0))),"Invalid Language",""),IF(AND(E64&lt;&gt;"",OR(NOT(ISNUMBER(E64)),E64&lt;100,E64&gt;32000)),"TargetLength must be 100-32000",""),IF(AND(H64&lt;&gt;"",ISNA(MATCH(H64,Lists!$C$2:$C$4,0))),"Invalid SourcingMode",""),IF(AND(I64&lt;&gt;"",ISNA(MATCH(I64,Lists!$D$2:$D$4,0))),"Invalid EvidenceTrustMode","")))</f>
        <v/>
      </c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5">
        <f>IF(COUNTA(A65:J65)=0,"",IF(AND(TRIM(A65)&lt;&gt;"",ISNUMBER(MATCH(B65,Lists!$A$2:$A$50,0)),OR(C65="",ISNUMBER(MATCH(C65,Lists!$B$2:$B$90,0))),OR(E65="",AND(ISNUMBER(E65),E65&gt;=100,E65&lt;=32000)),OR(H65="",ISNUMBER(MATCH(H65,Lists!$C$2:$C$4,0))),OR(I65="",ISNUMBER(MATCH(I65,Lists!$D$2:$D$4,0)))),"Ready","Fix"))</f>
        <v/>
      </c>
      <c r="L65" s="5">
        <f>IF(COUNTA(A65:J65)=0,"",TEXTJOIN("; ",TRUE,IF(TRIM(A65)="","Title required",""),IF(ISNA(MATCH(B65,Lists!$A$2:$A$50,0)),"Invalid ContentType",""),IF(AND(C65&lt;&gt;"",ISNA(MATCH(C65,Lists!$B$2:$B$90,0))),"Invalid Language",""),IF(AND(E65&lt;&gt;"",OR(NOT(ISNUMBER(E65)),E65&lt;100,E65&gt;32000)),"TargetLength must be 100-32000",""),IF(AND(H65&lt;&gt;"",ISNA(MATCH(H65,Lists!$C$2:$C$4,0))),"Invalid SourcingMode",""),IF(AND(I65&lt;&gt;"",ISNA(MATCH(I65,Lists!$D$2:$D$4,0))),"Invalid EvidenceTrustMode","")))</f>
        <v/>
      </c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5">
        <f>IF(COUNTA(A66:J66)=0,"",IF(AND(TRIM(A66)&lt;&gt;"",ISNUMBER(MATCH(B66,Lists!$A$2:$A$50,0)),OR(C66="",ISNUMBER(MATCH(C66,Lists!$B$2:$B$90,0))),OR(E66="",AND(ISNUMBER(E66),E66&gt;=100,E66&lt;=32000)),OR(H66="",ISNUMBER(MATCH(H66,Lists!$C$2:$C$4,0))),OR(I66="",ISNUMBER(MATCH(I66,Lists!$D$2:$D$4,0)))),"Ready","Fix"))</f>
        <v/>
      </c>
      <c r="L66" s="5">
        <f>IF(COUNTA(A66:J66)=0,"",TEXTJOIN("; ",TRUE,IF(TRIM(A66)="","Title required",""),IF(ISNA(MATCH(B66,Lists!$A$2:$A$50,0)),"Invalid ContentType",""),IF(AND(C66&lt;&gt;"",ISNA(MATCH(C66,Lists!$B$2:$B$90,0))),"Invalid Language",""),IF(AND(E66&lt;&gt;"",OR(NOT(ISNUMBER(E66)),E66&lt;100,E66&gt;32000)),"TargetLength must be 100-32000",""),IF(AND(H66&lt;&gt;"",ISNA(MATCH(H66,Lists!$C$2:$C$4,0))),"Invalid SourcingMode",""),IF(AND(I66&lt;&gt;"",ISNA(MATCH(I66,Lists!$D$2:$D$4,0))),"Invalid EvidenceTrustMode","")))</f>
        <v/>
      </c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5">
        <f>IF(COUNTA(A67:J67)=0,"",IF(AND(TRIM(A67)&lt;&gt;"",ISNUMBER(MATCH(B67,Lists!$A$2:$A$50,0)),OR(C67="",ISNUMBER(MATCH(C67,Lists!$B$2:$B$90,0))),OR(E67="",AND(ISNUMBER(E67),E67&gt;=100,E67&lt;=32000)),OR(H67="",ISNUMBER(MATCH(H67,Lists!$C$2:$C$4,0))),OR(I67="",ISNUMBER(MATCH(I67,Lists!$D$2:$D$4,0)))),"Ready","Fix"))</f>
        <v/>
      </c>
      <c r="L67" s="5">
        <f>IF(COUNTA(A67:J67)=0,"",TEXTJOIN("; ",TRUE,IF(TRIM(A67)="","Title required",""),IF(ISNA(MATCH(B67,Lists!$A$2:$A$50,0)),"Invalid ContentType",""),IF(AND(C67&lt;&gt;"",ISNA(MATCH(C67,Lists!$B$2:$B$90,0))),"Invalid Language",""),IF(AND(E67&lt;&gt;"",OR(NOT(ISNUMBER(E67)),E67&lt;100,E67&gt;32000)),"TargetLength must be 100-32000",""),IF(AND(H67&lt;&gt;"",ISNA(MATCH(H67,Lists!$C$2:$C$4,0))),"Invalid SourcingMode",""),IF(AND(I67&lt;&gt;"",ISNA(MATCH(I67,Lists!$D$2:$D$4,0))),"Invalid EvidenceTrustMode","")))</f>
        <v/>
      </c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5">
        <f>IF(COUNTA(A68:J68)=0,"",IF(AND(TRIM(A68)&lt;&gt;"",ISNUMBER(MATCH(B68,Lists!$A$2:$A$50,0)),OR(C68="",ISNUMBER(MATCH(C68,Lists!$B$2:$B$90,0))),OR(E68="",AND(ISNUMBER(E68),E68&gt;=100,E68&lt;=32000)),OR(H68="",ISNUMBER(MATCH(H68,Lists!$C$2:$C$4,0))),OR(I68="",ISNUMBER(MATCH(I68,Lists!$D$2:$D$4,0)))),"Ready","Fix"))</f>
        <v/>
      </c>
      <c r="L68" s="5">
        <f>IF(COUNTA(A68:J68)=0,"",TEXTJOIN("; ",TRUE,IF(TRIM(A68)="","Title required",""),IF(ISNA(MATCH(B68,Lists!$A$2:$A$50,0)),"Invalid ContentType",""),IF(AND(C68&lt;&gt;"",ISNA(MATCH(C68,Lists!$B$2:$B$90,0))),"Invalid Language",""),IF(AND(E68&lt;&gt;"",OR(NOT(ISNUMBER(E68)),E68&lt;100,E68&gt;32000)),"TargetLength must be 100-32000",""),IF(AND(H68&lt;&gt;"",ISNA(MATCH(H68,Lists!$C$2:$C$4,0))),"Invalid SourcingMode",""),IF(AND(I68&lt;&gt;"",ISNA(MATCH(I68,Lists!$D$2:$D$4,0))),"Invalid EvidenceTrustMode","")))</f>
        <v/>
      </c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5">
        <f>IF(COUNTA(A69:J69)=0,"",IF(AND(TRIM(A69)&lt;&gt;"",ISNUMBER(MATCH(B69,Lists!$A$2:$A$50,0)),OR(C69="",ISNUMBER(MATCH(C69,Lists!$B$2:$B$90,0))),OR(E69="",AND(ISNUMBER(E69),E69&gt;=100,E69&lt;=32000)),OR(H69="",ISNUMBER(MATCH(H69,Lists!$C$2:$C$4,0))),OR(I69="",ISNUMBER(MATCH(I69,Lists!$D$2:$D$4,0)))),"Ready","Fix"))</f>
        <v/>
      </c>
      <c r="L69" s="5">
        <f>IF(COUNTA(A69:J69)=0,"",TEXTJOIN("; ",TRUE,IF(TRIM(A69)="","Title required",""),IF(ISNA(MATCH(B69,Lists!$A$2:$A$50,0)),"Invalid ContentType",""),IF(AND(C69&lt;&gt;"",ISNA(MATCH(C69,Lists!$B$2:$B$90,0))),"Invalid Language",""),IF(AND(E69&lt;&gt;"",OR(NOT(ISNUMBER(E69)),E69&lt;100,E69&gt;32000)),"TargetLength must be 100-32000",""),IF(AND(H69&lt;&gt;"",ISNA(MATCH(H69,Lists!$C$2:$C$4,0))),"Invalid SourcingMode",""),IF(AND(I69&lt;&gt;"",ISNA(MATCH(I69,Lists!$D$2:$D$4,0))),"Invalid EvidenceTrustMode","")))</f>
        <v/>
      </c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5">
        <f>IF(COUNTA(A70:J70)=0,"",IF(AND(TRIM(A70)&lt;&gt;"",ISNUMBER(MATCH(B70,Lists!$A$2:$A$50,0)),OR(C70="",ISNUMBER(MATCH(C70,Lists!$B$2:$B$90,0))),OR(E70="",AND(ISNUMBER(E70),E70&gt;=100,E70&lt;=32000)),OR(H70="",ISNUMBER(MATCH(H70,Lists!$C$2:$C$4,0))),OR(I70="",ISNUMBER(MATCH(I70,Lists!$D$2:$D$4,0)))),"Ready","Fix"))</f>
        <v/>
      </c>
      <c r="L70" s="5">
        <f>IF(COUNTA(A70:J70)=0,"",TEXTJOIN("; ",TRUE,IF(TRIM(A70)="","Title required",""),IF(ISNA(MATCH(B70,Lists!$A$2:$A$50,0)),"Invalid ContentType",""),IF(AND(C70&lt;&gt;"",ISNA(MATCH(C70,Lists!$B$2:$B$90,0))),"Invalid Language",""),IF(AND(E70&lt;&gt;"",OR(NOT(ISNUMBER(E70)),E70&lt;100,E70&gt;32000)),"TargetLength must be 100-32000",""),IF(AND(H70&lt;&gt;"",ISNA(MATCH(H70,Lists!$C$2:$C$4,0))),"Invalid SourcingMode",""),IF(AND(I70&lt;&gt;"",ISNA(MATCH(I70,Lists!$D$2:$D$4,0))),"Invalid EvidenceTrustMode","")))</f>
        <v/>
      </c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5">
        <f>IF(COUNTA(A71:J71)=0,"",IF(AND(TRIM(A71)&lt;&gt;"",ISNUMBER(MATCH(B71,Lists!$A$2:$A$50,0)),OR(C71="",ISNUMBER(MATCH(C71,Lists!$B$2:$B$90,0))),OR(E71="",AND(ISNUMBER(E71),E71&gt;=100,E71&lt;=32000)),OR(H71="",ISNUMBER(MATCH(H71,Lists!$C$2:$C$4,0))),OR(I71="",ISNUMBER(MATCH(I71,Lists!$D$2:$D$4,0)))),"Ready","Fix"))</f>
        <v/>
      </c>
      <c r="L71" s="5">
        <f>IF(COUNTA(A71:J71)=0,"",TEXTJOIN("; ",TRUE,IF(TRIM(A71)="","Title required",""),IF(ISNA(MATCH(B71,Lists!$A$2:$A$50,0)),"Invalid ContentType",""),IF(AND(C71&lt;&gt;"",ISNA(MATCH(C71,Lists!$B$2:$B$90,0))),"Invalid Language",""),IF(AND(E71&lt;&gt;"",OR(NOT(ISNUMBER(E71)),E71&lt;100,E71&gt;32000)),"TargetLength must be 100-32000",""),IF(AND(H71&lt;&gt;"",ISNA(MATCH(H71,Lists!$C$2:$C$4,0))),"Invalid SourcingMode",""),IF(AND(I71&lt;&gt;"",ISNA(MATCH(I71,Lists!$D$2:$D$4,0))),"Invalid EvidenceTrustMode","")))</f>
        <v/>
      </c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5">
        <f>IF(COUNTA(A72:J72)=0,"",IF(AND(TRIM(A72)&lt;&gt;"",ISNUMBER(MATCH(B72,Lists!$A$2:$A$50,0)),OR(C72="",ISNUMBER(MATCH(C72,Lists!$B$2:$B$90,0))),OR(E72="",AND(ISNUMBER(E72),E72&gt;=100,E72&lt;=32000)),OR(H72="",ISNUMBER(MATCH(H72,Lists!$C$2:$C$4,0))),OR(I72="",ISNUMBER(MATCH(I72,Lists!$D$2:$D$4,0)))),"Ready","Fix"))</f>
        <v/>
      </c>
      <c r="L72" s="5">
        <f>IF(COUNTA(A72:J72)=0,"",TEXTJOIN("; ",TRUE,IF(TRIM(A72)="","Title required",""),IF(ISNA(MATCH(B72,Lists!$A$2:$A$50,0)),"Invalid ContentType",""),IF(AND(C72&lt;&gt;"",ISNA(MATCH(C72,Lists!$B$2:$B$90,0))),"Invalid Language",""),IF(AND(E72&lt;&gt;"",OR(NOT(ISNUMBER(E72)),E72&lt;100,E72&gt;32000)),"TargetLength must be 100-32000",""),IF(AND(H72&lt;&gt;"",ISNA(MATCH(H72,Lists!$C$2:$C$4,0))),"Invalid SourcingMode",""),IF(AND(I72&lt;&gt;"",ISNA(MATCH(I72,Lists!$D$2:$D$4,0))),"Invalid EvidenceTrustMode","")))</f>
        <v/>
      </c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5">
        <f>IF(COUNTA(A73:J73)=0,"",IF(AND(TRIM(A73)&lt;&gt;"",ISNUMBER(MATCH(B73,Lists!$A$2:$A$50,0)),OR(C73="",ISNUMBER(MATCH(C73,Lists!$B$2:$B$90,0))),OR(E73="",AND(ISNUMBER(E73),E73&gt;=100,E73&lt;=32000)),OR(H73="",ISNUMBER(MATCH(H73,Lists!$C$2:$C$4,0))),OR(I73="",ISNUMBER(MATCH(I73,Lists!$D$2:$D$4,0)))),"Ready","Fix"))</f>
        <v/>
      </c>
      <c r="L73" s="5">
        <f>IF(COUNTA(A73:J73)=0,"",TEXTJOIN("; ",TRUE,IF(TRIM(A73)="","Title required",""),IF(ISNA(MATCH(B73,Lists!$A$2:$A$50,0)),"Invalid ContentType",""),IF(AND(C73&lt;&gt;"",ISNA(MATCH(C73,Lists!$B$2:$B$90,0))),"Invalid Language",""),IF(AND(E73&lt;&gt;"",OR(NOT(ISNUMBER(E73)),E73&lt;100,E73&gt;32000)),"TargetLength must be 100-32000",""),IF(AND(H73&lt;&gt;"",ISNA(MATCH(H73,Lists!$C$2:$C$4,0))),"Invalid SourcingMode",""),IF(AND(I73&lt;&gt;"",ISNA(MATCH(I73,Lists!$D$2:$D$4,0))),"Invalid EvidenceTrustMode","")))</f>
        <v/>
      </c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5">
        <f>IF(COUNTA(A74:J74)=0,"",IF(AND(TRIM(A74)&lt;&gt;"",ISNUMBER(MATCH(B74,Lists!$A$2:$A$50,0)),OR(C74="",ISNUMBER(MATCH(C74,Lists!$B$2:$B$90,0))),OR(E74="",AND(ISNUMBER(E74),E74&gt;=100,E74&lt;=32000)),OR(H74="",ISNUMBER(MATCH(H74,Lists!$C$2:$C$4,0))),OR(I74="",ISNUMBER(MATCH(I74,Lists!$D$2:$D$4,0)))),"Ready","Fix"))</f>
        <v/>
      </c>
      <c r="L74" s="5">
        <f>IF(COUNTA(A74:J74)=0,"",TEXTJOIN("; ",TRUE,IF(TRIM(A74)="","Title required",""),IF(ISNA(MATCH(B74,Lists!$A$2:$A$50,0)),"Invalid ContentType",""),IF(AND(C74&lt;&gt;"",ISNA(MATCH(C74,Lists!$B$2:$B$90,0))),"Invalid Language",""),IF(AND(E74&lt;&gt;"",OR(NOT(ISNUMBER(E74)),E74&lt;100,E74&gt;32000)),"TargetLength must be 100-32000",""),IF(AND(H74&lt;&gt;"",ISNA(MATCH(H74,Lists!$C$2:$C$4,0))),"Invalid SourcingMode",""),IF(AND(I74&lt;&gt;"",ISNA(MATCH(I74,Lists!$D$2:$D$4,0))),"Invalid EvidenceTrustMode","")))</f>
        <v/>
      </c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5">
        <f>IF(COUNTA(A75:J75)=0,"",IF(AND(TRIM(A75)&lt;&gt;"",ISNUMBER(MATCH(B75,Lists!$A$2:$A$50,0)),OR(C75="",ISNUMBER(MATCH(C75,Lists!$B$2:$B$90,0))),OR(E75="",AND(ISNUMBER(E75),E75&gt;=100,E75&lt;=32000)),OR(H75="",ISNUMBER(MATCH(H75,Lists!$C$2:$C$4,0))),OR(I75="",ISNUMBER(MATCH(I75,Lists!$D$2:$D$4,0)))),"Ready","Fix"))</f>
        <v/>
      </c>
      <c r="L75" s="5">
        <f>IF(COUNTA(A75:J75)=0,"",TEXTJOIN("; ",TRUE,IF(TRIM(A75)="","Title required",""),IF(ISNA(MATCH(B75,Lists!$A$2:$A$50,0)),"Invalid ContentType",""),IF(AND(C75&lt;&gt;"",ISNA(MATCH(C75,Lists!$B$2:$B$90,0))),"Invalid Language",""),IF(AND(E75&lt;&gt;"",OR(NOT(ISNUMBER(E75)),E75&lt;100,E75&gt;32000)),"TargetLength must be 100-32000",""),IF(AND(H75&lt;&gt;"",ISNA(MATCH(H75,Lists!$C$2:$C$4,0))),"Invalid SourcingMode",""),IF(AND(I75&lt;&gt;"",ISNA(MATCH(I75,Lists!$D$2:$D$4,0))),"Invalid EvidenceTrustMode","")))</f>
        <v/>
      </c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5">
        <f>IF(COUNTA(A76:J76)=0,"",IF(AND(TRIM(A76)&lt;&gt;"",ISNUMBER(MATCH(B76,Lists!$A$2:$A$50,0)),OR(C76="",ISNUMBER(MATCH(C76,Lists!$B$2:$B$90,0))),OR(E76="",AND(ISNUMBER(E76),E76&gt;=100,E76&lt;=32000)),OR(H76="",ISNUMBER(MATCH(H76,Lists!$C$2:$C$4,0))),OR(I76="",ISNUMBER(MATCH(I76,Lists!$D$2:$D$4,0)))),"Ready","Fix"))</f>
        <v/>
      </c>
      <c r="L76" s="5">
        <f>IF(COUNTA(A76:J76)=0,"",TEXTJOIN("; ",TRUE,IF(TRIM(A76)="","Title required",""),IF(ISNA(MATCH(B76,Lists!$A$2:$A$50,0)),"Invalid ContentType",""),IF(AND(C76&lt;&gt;"",ISNA(MATCH(C76,Lists!$B$2:$B$90,0))),"Invalid Language",""),IF(AND(E76&lt;&gt;"",OR(NOT(ISNUMBER(E76)),E76&lt;100,E76&gt;32000)),"TargetLength must be 100-32000",""),IF(AND(H76&lt;&gt;"",ISNA(MATCH(H76,Lists!$C$2:$C$4,0))),"Invalid SourcingMode",""),IF(AND(I76&lt;&gt;"",ISNA(MATCH(I76,Lists!$D$2:$D$4,0))),"Invalid EvidenceTrustMode","")))</f>
        <v/>
      </c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5">
        <f>IF(COUNTA(A77:J77)=0,"",IF(AND(TRIM(A77)&lt;&gt;"",ISNUMBER(MATCH(B77,Lists!$A$2:$A$50,0)),OR(C77="",ISNUMBER(MATCH(C77,Lists!$B$2:$B$90,0))),OR(E77="",AND(ISNUMBER(E77),E77&gt;=100,E77&lt;=32000)),OR(H77="",ISNUMBER(MATCH(H77,Lists!$C$2:$C$4,0))),OR(I77="",ISNUMBER(MATCH(I77,Lists!$D$2:$D$4,0)))),"Ready","Fix"))</f>
        <v/>
      </c>
      <c r="L77" s="5">
        <f>IF(COUNTA(A77:J77)=0,"",TEXTJOIN("; ",TRUE,IF(TRIM(A77)="","Title required",""),IF(ISNA(MATCH(B77,Lists!$A$2:$A$50,0)),"Invalid ContentType",""),IF(AND(C77&lt;&gt;"",ISNA(MATCH(C77,Lists!$B$2:$B$90,0))),"Invalid Language",""),IF(AND(E77&lt;&gt;"",OR(NOT(ISNUMBER(E77)),E77&lt;100,E77&gt;32000)),"TargetLength must be 100-32000",""),IF(AND(H77&lt;&gt;"",ISNA(MATCH(H77,Lists!$C$2:$C$4,0))),"Invalid SourcingMode",""),IF(AND(I77&lt;&gt;"",ISNA(MATCH(I77,Lists!$D$2:$D$4,0))),"Invalid EvidenceTrustMode","")))</f>
        <v/>
      </c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5">
        <f>IF(COUNTA(A78:J78)=0,"",IF(AND(TRIM(A78)&lt;&gt;"",ISNUMBER(MATCH(B78,Lists!$A$2:$A$50,0)),OR(C78="",ISNUMBER(MATCH(C78,Lists!$B$2:$B$90,0))),OR(E78="",AND(ISNUMBER(E78),E78&gt;=100,E78&lt;=32000)),OR(H78="",ISNUMBER(MATCH(H78,Lists!$C$2:$C$4,0))),OR(I78="",ISNUMBER(MATCH(I78,Lists!$D$2:$D$4,0)))),"Ready","Fix"))</f>
        <v/>
      </c>
      <c r="L78" s="5">
        <f>IF(COUNTA(A78:J78)=0,"",TEXTJOIN("; ",TRUE,IF(TRIM(A78)="","Title required",""),IF(ISNA(MATCH(B78,Lists!$A$2:$A$50,0)),"Invalid ContentType",""),IF(AND(C78&lt;&gt;"",ISNA(MATCH(C78,Lists!$B$2:$B$90,0))),"Invalid Language",""),IF(AND(E78&lt;&gt;"",OR(NOT(ISNUMBER(E78)),E78&lt;100,E78&gt;32000)),"TargetLength must be 100-32000",""),IF(AND(H78&lt;&gt;"",ISNA(MATCH(H78,Lists!$C$2:$C$4,0))),"Invalid SourcingMode",""),IF(AND(I78&lt;&gt;"",ISNA(MATCH(I78,Lists!$D$2:$D$4,0))),"Invalid EvidenceTrustMode","")))</f>
        <v/>
      </c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5">
        <f>IF(COUNTA(A79:J79)=0,"",IF(AND(TRIM(A79)&lt;&gt;"",ISNUMBER(MATCH(B79,Lists!$A$2:$A$50,0)),OR(C79="",ISNUMBER(MATCH(C79,Lists!$B$2:$B$90,0))),OR(E79="",AND(ISNUMBER(E79),E79&gt;=100,E79&lt;=32000)),OR(H79="",ISNUMBER(MATCH(H79,Lists!$C$2:$C$4,0))),OR(I79="",ISNUMBER(MATCH(I79,Lists!$D$2:$D$4,0)))),"Ready","Fix"))</f>
        <v/>
      </c>
      <c r="L79" s="5">
        <f>IF(COUNTA(A79:J79)=0,"",TEXTJOIN("; ",TRUE,IF(TRIM(A79)="","Title required",""),IF(ISNA(MATCH(B79,Lists!$A$2:$A$50,0)),"Invalid ContentType",""),IF(AND(C79&lt;&gt;"",ISNA(MATCH(C79,Lists!$B$2:$B$90,0))),"Invalid Language",""),IF(AND(E79&lt;&gt;"",OR(NOT(ISNUMBER(E79)),E79&lt;100,E79&gt;32000)),"TargetLength must be 100-32000",""),IF(AND(H79&lt;&gt;"",ISNA(MATCH(H79,Lists!$C$2:$C$4,0))),"Invalid SourcingMode",""),IF(AND(I79&lt;&gt;"",ISNA(MATCH(I79,Lists!$D$2:$D$4,0))),"Invalid EvidenceTrustMode","")))</f>
        <v/>
      </c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5">
        <f>IF(COUNTA(A80:J80)=0,"",IF(AND(TRIM(A80)&lt;&gt;"",ISNUMBER(MATCH(B80,Lists!$A$2:$A$50,0)),OR(C80="",ISNUMBER(MATCH(C80,Lists!$B$2:$B$90,0))),OR(E80="",AND(ISNUMBER(E80),E80&gt;=100,E80&lt;=32000)),OR(H80="",ISNUMBER(MATCH(H80,Lists!$C$2:$C$4,0))),OR(I80="",ISNUMBER(MATCH(I80,Lists!$D$2:$D$4,0)))),"Ready","Fix"))</f>
        <v/>
      </c>
      <c r="L80" s="5">
        <f>IF(COUNTA(A80:J80)=0,"",TEXTJOIN("; ",TRUE,IF(TRIM(A80)="","Title required",""),IF(ISNA(MATCH(B80,Lists!$A$2:$A$50,0)),"Invalid ContentType",""),IF(AND(C80&lt;&gt;"",ISNA(MATCH(C80,Lists!$B$2:$B$90,0))),"Invalid Language",""),IF(AND(E80&lt;&gt;"",OR(NOT(ISNUMBER(E80)),E80&lt;100,E80&gt;32000)),"TargetLength must be 100-32000",""),IF(AND(H80&lt;&gt;"",ISNA(MATCH(H80,Lists!$C$2:$C$4,0))),"Invalid SourcingMode",""),IF(AND(I80&lt;&gt;"",ISNA(MATCH(I80,Lists!$D$2:$D$4,0))),"Invalid EvidenceTrustMode","")))</f>
        <v/>
      </c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5">
        <f>IF(COUNTA(A81:J81)=0,"",IF(AND(TRIM(A81)&lt;&gt;"",ISNUMBER(MATCH(B81,Lists!$A$2:$A$50,0)),OR(C81="",ISNUMBER(MATCH(C81,Lists!$B$2:$B$90,0))),OR(E81="",AND(ISNUMBER(E81),E81&gt;=100,E81&lt;=32000)),OR(H81="",ISNUMBER(MATCH(H81,Lists!$C$2:$C$4,0))),OR(I81="",ISNUMBER(MATCH(I81,Lists!$D$2:$D$4,0)))),"Ready","Fix"))</f>
        <v/>
      </c>
      <c r="L81" s="5">
        <f>IF(COUNTA(A81:J81)=0,"",TEXTJOIN("; ",TRUE,IF(TRIM(A81)="","Title required",""),IF(ISNA(MATCH(B81,Lists!$A$2:$A$50,0)),"Invalid ContentType",""),IF(AND(C81&lt;&gt;"",ISNA(MATCH(C81,Lists!$B$2:$B$90,0))),"Invalid Language",""),IF(AND(E81&lt;&gt;"",OR(NOT(ISNUMBER(E81)),E81&lt;100,E81&gt;32000)),"TargetLength must be 100-32000",""),IF(AND(H81&lt;&gt;"",ISNA(MATCH(H81,Lists!$C$2:$C$4,0))),"Invalid SourcingMode",""),IF(AND(I81&lt;&gt;"",ISNA(MATCH(I81,Lists!$D$2:$D$4,0))),"Invalid EvidenceTrustMode","")))</f>
        <v/>
      </c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5">
        <f>IF(COUNTA(A82:J82)=0,"",IF(AND(TRIM(A82)&lt;&gt;"",ISNUMBER(MATCH(B82,Lists!$A$2:$A$50,0)),OR(C82="",ISNUMBER(MATCH(C82,Lists!$B$2:$B$90,0))),OR(E82="",AND(ISNUMBER(E82),E82&gt;=100,E82&lt;=32000)),OR(H82="",ISNUMBER(MATCH(H82,Lists!$C$2:$C$4,0))),OR(I82="",ISNUMBER(MATCH(I82,Lists!$D$2:$D$4,0)))),"Ready","Fix"))</f>
        <v/>
      </c>
      <c r="L82" s="5">
        <f>IF(COUNTA(A82:J82)=0,"",TEXTJOIN("; ",TRUE,IF(TRIM(A82)="","Title required",""),IF(ISNA(MATCH(B82,Lists!$A$2:$A$50,0)),"Invalid ContentType",""),IF(AND(C82&lt;&gt;"",ISNA(MATCH(C82,Lists!$B$2:$B$90,0))),"Invalid Language",""),IF(AND(E82&lt;&gt;"",OR(NOT(ISNUMBER(E82)),E82&lt;100,E82&gt;32000)),"TargetLength must be 100-32000",""),IF(AND(H82&lt;&gt;"",ISNA(MATCH(H82,Lists!$C$2:$C$4,0))),"Invalid SourcingMode",""),IF(AND(I82&lt;&gt;"",ISNA(MATCH(I82,Lists!$D$2:$D$4,0))),"Invalid EvidenceTrustMode","")))</f>
        <v/>
      </c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5">
        <f>IF(COUNTA(A83:J83)=0,"",IF(AND(TRIM(A83)&lt;&gt;"",ISNUMBER(MATCH(B83,Lists!$A$2:$A$50,0)),OR(C83="",ISNUMBER(MATCH(C83,Lists!$B$2:$B$90,0))),OR(E83="",AND(ISNUMBER(E83),E83&gt;=100,E83&lt;=32000)),OR(H83="",ISNUMBER(MATCH(H83,Lists!$C$2:$C$4,0))),OR(I83="",ISNUMBER(MATCH(I83,Lists!$D$2:$D$4,0)))),"Ready","Fix"))</f>
        <v/>
      </c>
      <c r="L83" s="5">
        <f>IF(COUNTA(A83:J83)=0,"",TEXTJOIN("; ",TRUE,IF(TRIM(A83)="","Title required",""),IF(ISNA(MATCH(B83,Lists!$A$2:$A$50,0)),"Invalid ContentType",""),IF(AND(C83&lt;&gt;"",ISNA(MATCH(C83,Lists!$B$2:$B$90,0))),"Invalid Language",""),IF(AND(E83&lt;&gt;"",OR(NOT(ISNUMBER(E83)),E83&lt;100,E83&gt;32000)),"TargetLength must be 100-32000",""),IF(AND(H83&lt;&gt;"",ISNA(MATCH(H83,Lists!$C$2:$C$4,0))),"Invalid SourcingMode",""),IF(AND(I83&lt;&gt;"",ISNA(MATCH(I83,Lists!$D$2:$D$4,0))),"Invalid EvidenceTrustMode","")))</f>
        <v/>
      </c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5">
        <f>IF(COUNTA(A84:J84)=0,"",IF(AND(TRIM(A84)&lt;&gt;"",ISNUMBER(MATCH(B84,Lists!$A$2:$A$50,0)),OR(C84="",ISNUMBER(MATCH(C84,Lists!$B$2:$B$90,0))),OR(E84="",AND(ISNUMBER(E84),E84&gt;=100,E84&lt;=32000)),OR(H84="",ISNUMBER(MATCH(H84,Lists!$C$2:$C$4,0))),OR(I84="",ISNUMBER(MATCH(I84,Lists!$D$2:$D$4,0)))),"Ready","Fix"))</f>
        <v/>
      </c>
      <c r="L84" s="5">
        <f>IF(COUNTA(A84:J84)=0,"",TEXTJOIN("; ",TRUE,IF(TRIM(A84)="","Title required",""),IF(ISNA(MATCH(B84,Lists!$A$2:$A$50,0)),"Invalid ContentType",""),IF(AND(C84&lt;&gt;"",ISNA(MATCH(C84,Lists!$B$2:$B$90,0))),"Invalid Language",""),IF(AND(E84&lt;&gt;"",OR(NOT(ISNUMBER(E84)),E84&lt;100,E84&gt;32000)),"TargetLength must be 100-32000",""),IF(AND(H84&lt;&gt;"",ISNA(MATCH(H84,Lists!$C$2:$C$4,0))),"Invalid SourcingMode",""),IF(AND(I84&lt;&gt;"",ISNA(MATCH(I84,Lists!$D$2:$D$4,0))),"Invalid EvidenceTrustMode","")))</f>
        <v/>
      </c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5">
        <f>IF(COUNTA(A85:J85)=0,"",IF(AND(TRIM(A85)&lt;&gt;"",ISNUMBER(MATCH(B85,Lists!$A$2:$A$50,0)),OR(C85="",ISNUMBER(MATCH(C85,Lists!$B$2:$B$90,0))),OR(E85="",AND(ISNUMBER(E85),E85&gt;=100,E85&lt;=32000)),OR(H85="",ISNUMBER(MATCH(H85,Lists!$C$2:$C$4,0))),OR(I85="",ISNUMBER(MATCH(I85,Lists!$D$2:$D$4,0)))),"Ready","Fix"))</f>
        <v/>
      </c>
      <c r="L85" s="5">
        <f>IF(COUNTA(A85:J85)=0,"",TEXTJOIN("; ",TRUE,IF(TRIM(A85)="","Title required",""),IF(ISNA(MATCH(B85,Lists!$A$2:$A$50,0)),"Invalid ContentType",""),IF(AND(C85&lt;&gt;"",ISNA(MATCH(C85,Lists!$B$2:$B$90,0))),"Invalid Language",""),IF(AND(E85&lt;&gt;"",OR(NOT(ISNUMBER(E85)),E85&lt;100,E85&gt;32000)),"TargetLength must be 100-32000",""),IF(AND(H85&lt;&gt;"",ISNA(MATCH(H85,Lists!$C$2:$C$4,0))),"Invalid SourcingMode",""),IF(AND(I85&lt;&gt;"",ISNA(MATCH(I85,Lists!$D$2:$D$4,0))),"Invalid EvidenceTrustMode","")))</f>
        <v/>
      </c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5">
        <f>IF(COUNTA(A86:J86)=0,"",IF(AND(TRIM(A86)&lt;&gt;"",ISNUMBER(MATCH(B86,Lists!$A$2:$A$50,0)),OR(C86="",ISNUMBER(MATCH(C86,Lists!$B$2:$B$90,0))),OR(E86="",AND(ISNUMBER(E86),E86&gt;=100,E86&lt;=32000)),OR(H86="",ISNUMBER(MATCH(H86,Lists!$C$2:$C$4,0))),OR(I86="",ISNUMBER(MATCH(I86,Lists!$D$2:$D$4,0)))),"Ready","Fix"))</f>
        <v/>
      </c>
      <c r="L86" s="5">
        <f>IF(COUNTA(A86:J86)=0,"",TEXTJOIN("; ",TRUE,IF(TRIM(A86)="","Title required",""),IF(ISNA(MATCH(B86,Lists!$A$2:$A$50,0)),"Invalid ContentType",""),IF(AND(C86&lt;&gt;"",ISNA(MATCH(C86,Lists!$B$2:$B$90,0))),"Invalid Language",""),IF(AND(E86&lt;&gt;"",OR(NOT(ISNUMBER(E86)),E86&lt;100,E86&gt;32000)),"TargetLength must be 100-32000",""),IF(AND(H86&lt;&gt;"",ISNA(MATCH(H86,Lists!$C$2:$C$4,0))),"Invalid SourcingMode",""),IF(AND(I86&lt;&gt;"",ISNA(MATCH(I86,Lists!$D$2:$D$4,0))),"Invalid EvidenceTrustMode","")))</f>
        <v/>
      </c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5">
        <f>IF(COUNTA(A87:J87)=0,"",IF(AND(TRIM(A87)&lt;&gt;"",ISNUMBER(MATCH(B87,Lists!$A$2:$A$50,0)),OR(C87="",ISNUMBER(MATCH(C87,Lists!$B$2:$B$90,0))),OR(E87="",AND(ISNUMBER(E87),E87&gt;=100,E87&lt;=32000)),OR(H87="",ISNUMBER(MATCH(H87,Lists!$C$2:$C$4,0))),OR(I87="",ISNUMBER(MATCH(I87,Lists!$D$2:$D$4,0)))),"Ready","Fix"))</f>
        <v/>
      </c>
      <c r="L87" s="5">
        <f>IF(COUNTA(A87:J87)=0,"",TEXTJOIN("; ",TRUE,IF(TRIM(A87)="","Title required",""),IF(ISNA(MATCH(B87,Lists!$A$2:$A$50,0)),"Invalid ContentType",""),IF(AND(C87&lt;&gt;"",ISNA(MATCH(C87,Lists!$B$2:$B$90,0))),"Invalid Language",""),IF(AND(E87&lt;&gt;"",OR(NOT(ISNUMBER(E87)),E87&lt;100,E87&gt;32000)),"TargetLength must be 100-32000",""),IF(AND(H87&lt;&gt;"",ISNA(MATCH(H87,Lists!$C$2:$C$4,0))),"Invalid SourcingMode",""),IF(AND(I87&lt;&gt;"",ISNA(MATCH(I87,Lists!$D$2:$D$4,0))),"Invalid EvidenceTrustMode","")))</f>
        <v/>
      </c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5">
        <f>IF(COUNTA(A88:J88)=0,"",IF(AND(TRIM(A88)&lt;&gt;"",ISNUMBER(MATCH(B88,Lists!$A$2:$A$50,0)),OR(C88="",ISNUMBER(MATCH(C88,Lists!$B$2:$B$90,0))),OR(E88="",AND(ISNUMBER(E88),E88&gt;=100,E88&lt;=32000)),OR(H88="",ISNUMBER(MATCH(H88,Lists!$C$2:$C$4,0))),OR(I88="",ISNUMBER(MATCH(I88,Lists!$D$2:$D$4,0)))),"Ready","Fix"))</f>
        <v/>
      </c>
      <c r="L88" s="5">
        <f>IF(COUNTA(A88:J88)=0,"",TEXTJOIN("; ",TRUE,IF(TRIM(A88)="","Title required",""),IF(ISNA(MATCH(B88,Lists!$A$2:$A$50,0)),"Invalid ContentType",""),IF(AND(C88&lt;&gt;"",ISNA(MATCH(C88,Lists!$B$2:$B$90,0))),"Invalid Language",""),IF(AND(E88&lt;&gt;"",OR(NOT(ISNUMBER(E88)),E88&lt;100,E88&gt;32000)),"TargetLength must be 100-32000",""),IF(AND(H88&lt;&gt;"",ISNA(MATCH(H88,Lists!$C$2:$C$4,0))),"Invalid SourcingMode",""),IF(AND(I88&lt;&gt;"",ISNA(MATCH(I88,Lists!$D$2:$D$4,0))),"Invalid EvidenceTrustMode","")))</f>
        <v/>
      </c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5">
        <f>IF(COUNTA(A89:J89)=0,"",IF(AND(TRIM(A89)&lt;&gt;"",ISNUMBER(MATCH(B89,Lists!$A$2:$A$50,0)),OR(C89="",ISNUMBER(MATCH(C89,Lists!$B$2:$B$90,0))),OR(E89="",AND(ISNUMBER(E89),E89&gt;=100,E89&lt;=32000)),OR(H89="",ISNUMBER(MATCH(H89,Lists!$C$2:$C$4,0))),OR(I89="",ISNUMBER(MATCH(I89,Lists!$D$2:$D$4,0)))),"Ready","Fix"))</f>
        <v/>
      </c>
      <c r="L89" s="5">
        <f>IF(COUNTA(A89:J89)=0,"",TEXTJOIN("; ",TRUE,IF(TRIM(A89)="","Title required",""),IF(ISNA(MATCH(B89,Lists!$A$2:$A$50,0)),"Invalid ContentType",""),IF(AND(C89&lt;&gt;"",ISNA(MATCH(C89,Lists!$B$2:$B$90,0))),"Invalid Language",""),IF(AND(E89&lt;&gt;"",OR(NOT(ISNUMBER(E89)),E89&lt;100,E89&gt;32000)),"TargetLength must be 100-32000",""),IF(AND(H89&lt;&gt;"",ISNA(MATCH(H89,Lists!$C$2:$C$4,0))),"Invalid SourcingMode",""),IF(AND(I89&lt;&gt;"",ISNA(MATCH(I89,Lists!$D$2:$D$4,0))),"Invalid EvidenceTrustMode","")))</f>
        <v/>
      </c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5">
        <f>IF(COUNTA(A90:J90)=0,"",IF(AND(TRIM(A90)&lt;&gt;"",ISNUMBER(MATCH(B90,Lists!$A$2:$A$50,0)),OR(C90="",ISNUMBER(MATCH(C90,Lists!$B$2:$B$90,0))),OR(E90="",AND(ISNUMBER(E90),E90&gt;=100,E90&lt;=32000)),OR(H90="",ISNUMBER(MATCH(H90,Lists!$C$2:$C$4,0))),OR(I90="",ISNUMBER(MATCH(I90,Lists!$D$2:$D$4,0)))),"Ready","Fix"))</f>
        <v/>
      </c>
      <c r="L90" s="5">
        <f>IF(COUNTA(A90:J90)=0,"",TEXTJOIN("; ",TRUE,IF(TRIM(A90)="","Title required",""),IF(ISNA(MATCH(B90,Lists!$A$2:$A$50,0)),"Invalid ContentType",""),IF(AND(C90&lt;&gt;"",ISNA(MATCH(C90,Lists!$B$2:$B$90,0))),"Invalid Language",""),IF(AND(E90&lt;&gt;"",OR(NOT(ISNUMBER(E90)),E90&lt;100,E90&gt;32000)),"TargetLength must be 100-32000",""),IF(AND(H90&lt;&gt;"",ISNA(MATCH(H90,Lists!$C$2:$C$4,0))),"Invalid SourcingMode",""),IF(AND(I90&lt;&gt;"",ISNA(MATCH(I90,Lists!$D$2:$D$4,0))),"Invalid EvidenceTrustMode","")))</f>
        <v/>
      </c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5">
        <f>IF(COUNTA(A91:J91)=0,"",IF(AND(TRIM(A91)&lt;&gt;"",ISNUMBER(MATCH(B91,Lists!$A$2:$A$50,0)),OR(C91="",ISNUMBER(MATCH(C91,Lists!$B$2:$B$90,0))),OR(E91="",AND(ISNUMBER(E91),E91&gt;=100,E91&lt;=32000)),OR(H91="",ISNUMBER(MATCH(H91,Lists!$C$2:$C$4,0))),OR(I91="",ISNUMBER(MATCH(I91,Lists!$D$2:$D$4,0)))),"Ready","Fix"))</f>
        <v/>
      </c>
      <c r="L91" s="5">
        <f>IF(COUNTA(A91:J91)=0,"",TEXTJOIN("; ",TRUE,IF(TRIM(A91)="","Title required",""),IF(ISNA(MATCH(B91,Lists!$A$2:$A$50,0)),"Invalid ContentType",""),IF(AND(C91&lt;&gt;"",ISNA(MATCH(C91,Lists!$B$2:$B$90,0))),"Invalid Language",""),IF(AND(E91&lt;&gt;"",OR(NOT(ISNUMBER(E91)),E91&lt;100,E91&gt;32000)),"TargetLength must be 100-32000",""),IF(AND(H91&lt;&gt;"",ISNA(MATCH(H91,Lists!$C$2:$C$4,0))),"Invalid SourcingMode",""),IF(AND(I91&lt;&gt;"",ISNA(MATCH(I91,Lists!$D$2:$D$4,0))),"Invalid EvidenceTrustMode","")))</f>
        <v/>
      </c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5">
        <f>IF(COUNTA(A92:J92)=0,"",IF(AND(TRIM(A92)&lt;&gt;"",ISNUMBER(MATCH(B92,Lists!$A$2:$A$50,0)),OR(C92="",ISNUMBER(MATCH(C92,Lists!$B$2:$B$90,0))),OR(E92="",AND(ISNUMBER(E92),E92&gt;=100,E92&lt;=32000)),OR(H92="",ISNUMBER(MATCH(H92,Lists!$C$2:$C$4,0))),OR(I92="",ISNUMBER(MATCH(I92,Lists!$D$2:$D$4,0)))),"Ready","Fix"))</f>
        <v/>
      </c>
      <c r="L92" s="5">
        <f>IF(COUNTA(A92:J92)=0,"",TEXTJOIN("; ",TRUE,IF(TRIM(A92)="","Title required",""),IF(ISNA(MATCH(B92,Lists!$A$2:$A$50,0)),"Invalid ContentType",""),IF(AND(C92&lt;&gt;"",ISNA(MATCH(C92,Lists!$B$2:$B$90,0))),"Invalid Language",""),IF(AND(E92&lt;&gt;"",OR(NOT(ISNUMBER(E92)),E92&lt;100,E92&gt;32000)),"TargetLength must be 100-32000",""),IF(AND(H92&lt;&gt;"",ISNA(MATCH(H92,Lists!$C$2:$C$4,0))),"Invalid SourcingMode",""),IF(AND(I92&lt;&gt;"",ISNA(MATCH(I92,Lists!$D$2:$D$4,0))),"Invalid EvidenceTrustMode","")))</f>
        <v/>
      </c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5">
        <f>IF(COUNTA(A93:J93)=0,"",IF(AND(TRIM(A93)&lt;&gt;"",ISNUMBER(MATCH(B93,Lists!$A$2:$A$50,0)),OR(C93="",ISNUMBER(MATCH(C93,Lists!$B$2:$B$90,0))),OR(E93="",AND(ISNUMBER(E93),E93&gt;=100,E93&lt;=32000)),OR(H93="",ISNUMBER(MATCH(H93,Lists!$C$2:$C$4,0))),OR(I93="",ISNUMBER(MATCH(I93,Lists!$D$2:$D$4,0)))),"Ready","Fix"))</f>
        <v/>
      </c>
      <c r="L93" s="5">
        <f>IF(COUNTA(A93:J93)=0,"",TEXTJOIN("; ",TRUE,IF(TRIM(A93)="","Title required",""),IF(ISNA(MATCH(B93,Lists!$A$2:$A$50,0)),"Invalid ContentType",""),IF(AND(C93&lt;&gt;"",ISNA(MATCH(C93,Lists!$B$2:$B$90,0))),"Invalid Language",""),IF(AND(E93&lt;&gt;"",OR(NOT(ISNUMBER(E93)),E93&lt;100,E93&gt;32000)),"TargetLength must be 100-32000",""),IF(AND(H93&lt;&gt;"",ISNA(MATCH(H93,Lists!$C$2:$C$4,0))),"Invalid SourcingMode",""),IF(AND(I93&lt;&gt;"",ISNA(MATCH(I93,Lists!$D$2:$D$4,0))),"Invalid EvidenceTrustMode","")))</f>
        <v/>
      </c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5">
        <f>IF(COUNTA(A94:J94)=0,"",IF(AND(TRIM(A94)&lt;&gt;"",ISNUMBER(MATCH(B94,Lists!$A$2:$A$50,0)),OR(C94="",ISNUMBER(MATCH(C94,Lists!$B$2:$B$90,0))),OR(E94="",AND(ISNUMBER(E94),E94&gt;=100,E94&lt;=32000)),OR(H94="",ISNUMBER(MATCH(H94,Lists!$C$2:$C$4,0))),OR(I94="",ISNUMBER(MATCH(I94,Lists!$D$2:$D$4,0)))),"Ready","Fix"))</f>
        <v/>
      </c>
      <c r="L94" s="5">
        <f>IF(COUNTA(A94:J94)=0,"",TEXTJOIN("; ",TRUE,IF(TRIM(A94)="","Title required",""),IF(ISNA(MATCH(B94,Lists!$A$2:$A$50,0)),"Invalid ContentType",""),IF(AND(C94&lt;&gt;"",ISNA(MATCH(C94,Lists!$B$2:$B$90,0))),"Invalid Language",""),IF(AND(E94&lt;&gt;"",OR(NOT(ISNUMBER(E94)),E94&lt;100,E94&gt;32000)),"TargetLength must be 100-32000",""),IF(AND(H94&lt;&gt;"",ISNA(MATCH(H94,Lists!$C$2:$C$4,0))),"Invalid SourcingMode",""),IF(AND(I94&lt;&gt;"",ISNA(MATCH(I94,Lists!$D$2:$D$4,0))),"Invalid EvidenceTrustMode","")))</f>
        <v/>
      </c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5">
        <f>IF(COUNTA(A95:J95)=0,"",IF(AND(TRIM(A95)&lt;&gt;"",ISNUMBER(MATCH(B95,Lists!$A$2:$A$50,0)),OR(C95="",ISNUMBER(MATCH(C95,Lists!$B$2:$B$90,0))),OR(E95="",AND(ISNUMBER(E95),E95&gt;=100,E95&lt;=32000)),OR(H95="",ISNUMBER(MATCH(H95,Lists!$C$2:$C$4,0))),OR(I95="",ISNUMBER(MATCH(I95,Lists!$D$2:$D$4,0)))),"Ready","Fix"))</f>
        <v/>
      </c>
      <c r="L95" s="5">
        <f>IF(COUNTA(A95:J95)=0,"",TEXTJOIN("; ",TRUE,IF(TRIM(A95)="","Title required",""),IF(ISNA(MATCH(B95,Lists!$A$2:$A$50,0)),"Invalid ContentType",""),IF(AND(C95&lt;&gt;"",ISNA(MATCH(C95,Lists!$B$2:$B$90,0))),"Invalid Language",""),IF(AND(E95&lt;&gt;"",OR(NOT(ISNUMBER(E95)),E95&lt;100,E95&gt;32000)),"TargetLength must be 100-32000",""),IF(AND(H95&lt;&gt;"",ISNA(MATCH(H95,Lists!$C$2:$C$4,0))),"Invalid SourcingMode",""),IF(AND(I95&lt;&gt;"",ISNA(MATCH(I95,Lists!$D$2:$D$4,0))),"Invalid EvidenceTrustMode","")))</f>
        <v/>
      </c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5">
        <f>IF(COUNTA(A96:J96)=0,"",IF(AND(TRIM(A96)&lt;&gt;"",ISNUMBER(MATCH(B96,Lists!$A$2:$A$50,0)),OR(C96="",ISNUMBER(MATCH(C96,Lists!$B$2:$B$90,0))),OR(E96="",AND(ISNUMBER(E96),E96&gt;=100,E96&lt;=32000)),OR(H96="",ISNUMBER(MATCH(H96,Lists!$C$2:$C$4,0))),OR(I96="",ISNUMBER(MATCH(I96,Lists!$D$2:$D$4,0)))),"Ready","Fix"))</f>
        <v/>
      </c>
      <c r="L96" s="5">
        <f>IF(COUNTA(A96:J96)=0,"",TEXTJOIN("; ",TRUE,IF(TRIM(A96)="","Title required",""),IF(ISNA(MATCH(B96,Lists!$A$2:$A$50,0)),"Invalid ContentType",""),IF(AND(C96&lt;&gt;"",ISNA(MATCH(C96,Lists!$B$2:$B$90,0))),"Invalid Language",""),IF(AND(E96&lt;&gt;"",OR(NOT(ISNUMBER(E96)),E96&lt;100,E96&gt;32000)),"TargetLength must be 100-32000",""),IF(AND(H96&lt;&gt;"",ISNA(MATCH(H96,Lists!$C$2:$C$4,0))),"Invalid SourcingMode",""),IF(AND(I96&lt;&gt;"",ISNA(MATCH(I96,Lists!$D$2:$D$4,0))),"Invalid EvidenceTrustMode","")))</f>
        <v/>
      </c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5">
        <f>IF(COUNTA(A97:J97)=0,"",IF(AND(TRIM(A97)&lt;&gt;"",ISNUMBER(MATCH(B97,Lists!$A$2:$A$50,0)),OR(C97="",ISNUMBER(MATCH(C97,Lists!$B$2:$B$90,0))),OR(E97="",AND(ISNUMBER(E97),E97&gt;=100,E97&lt;=32000)),OR(H97="",ISNUMBER(MATCH(H97,Lists!$C$2:$C$4,0))),OR(I97="",ISNUMBER(MATCH(I97,Lists!$D$2:$D$4,0)))),"Ready","Fix"))</f>
        <v/>
      </c>
      <c r="L97" s="5">
        <f>IF(COUNTA(A97:J97)=0,"",TEXTJOIN("; ",TRUE,IF(TRIM(A97)="","Title required",""),IF(ISNA(MATCH(B97,Lists!$A$2:$A$50,0)),"Invalid ContentType",""),IF(AND(C97&lt;&gt;"",ISNA(MATCH(C97,Lists!$B$2:$B$90,0))),"Invalid Language",""),IF(AND(E97&lt;&gt;"",OR(NOT(ISNUMBER(E97)),E97&lt;100,E97&gt;32000)),"TargetLength must be 100-32000",""),IF(AND(H97&lt;&gt;"",ISNA(MATCH(H97,Lists!$C$2:$C$4,0))),"Invalid SourcingMode",""),IF(AND(I97&lt;&gt;"",ISNA(MATCH(I97,Lists!$D$2:$D$4,0))),"Invalid EvidenceTrustMode","")))</f>
        <v/>
      </c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5">
        <f>IF(COUNTA(A98:J98)=0,"",IF(AND(TRIM(A98)&lt;&gt;"",ISNUMBER(MATCH(B98,Lists!$A$2:$A$50,0)),OR(C98="",ISNUMBER(MATCH(C98,Lists!$B$2:$B$90,0))),OR(E98="",AND(ISNUMBER(E98),E98&gt;=100,E98&lt;=32000)),OR(H98="",ISNUMBER(MATCH(H98,Lists!$C$2:$C$4,0))),OR(I98="",ISNUMBER(MATCH(I98,Lists!$D$2:$D$4,0)))),"Ready","Fix"))</f>
        <v/>
      </c>
      <c r="L98" s="5">
        <f>IF(COUNTA(A98:J98)=0,"",TEXTJOIN("; ",TRUE,IF(TRIM(A98)="","Title required",""),IF(ISNA(MATCH(B98,Lists!$A$2:$A$50,0)),"Invalid ContentType",""),IF(AND(C98&lt;&gt;"",ISNA(MATCH(C98,Lists!$B$2:$B$90,0))),"Invalid Language",""),IF(AND(E98&lt;&gt;"",OR(NOT(ISNUMBER(E98)),E98&lt;100,E98&gt;32000)),"TargetLength must be 100-32000",""),IF(AND(H98&lt;&gt;"",ISNA(MATCH(H98,Lists!$C$2:$C$4,0))),"Invalid SourcingMode",""),IF(AND(I98&lt;&gt;"",ISNA(MATCH(I98,Lists!$D$2:$D$4,0))),"Invalid EvidenceTrustMode","")))</f>
        <v/>
      </c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5">
        <f>IF(COUNTA(A99:J99)=0,"",IF(AND(TRIM(A99)&lt;&gt;"",ISNUMBER(MATCH(B99,Lists!$A$2:$A$50,0)),OR(C99="",ISNUMBER(MATCH(C99,Lists!$B$2:$B$90,0))),OR(E99="",AND(ISNUMBER(E99),E99&gt;=100,E99&lt;=32000)),OR(H99="",ISNUMBER(MATCH(H99,Lists!$C$2:$C$4,0))),OR(I99="",ISNUMBER(MATCH(I99,Lists!$D$2:$D$4,0)))),"Ready","Fix"))</f>
        <v/>
      </c>
      <c r="L99" s="5">
        <f>IF(COUNTA(A99:J99)=0,"",TEXTJOIN("; ",TRUE,IF(TRIM(A99)="","Title required",""),IF(ISNA(MATCH(B99,Lists!$A$2:$A$50,0)),"Invalid ContentType",""),IF(AND(C99&lt;&gt;"",ISNA(MATCH(C99,Lists!$B$2:$B$90,0))),"Invalid Language",""),IF(AND(E99&lt;&gt;"",OR(NOT(ISNUMBER(E99)),E99&lt;100,E99&gt;32000)),"TargetLength must be 100-32000",""),IF(AND(H99&lt;&gt;"",ISNA(MATCH(H99,Lists!$C$2:$C$4,0))),"Invalid SourcingMode",""),IF(AND(I99&lt;&gt;"",ISNA(MATCH(I99,Lists!$D$2:$D$4,0))),"Invalid EvidenceTrustMode","")))</f>
        <v/>
      </c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5">
        <f>IF(COUNTA(A100:J100)=0,"",IF(AND(TRIM(A100)&lt;&gt;"",ISNUMBER(MATCH(B100,Lists!$A$2:$A$50,0)),OR(C100="",ISNUMBER(MATCH(C100,Lists!$B$2:$B$90,0))),OR(E100="",AND(ISNUMBER(E100),E100&gt;=100,E100&lt;=32000)),OR(H100="",ISNUMBER(MATCH(H100,Lists!$C$2:$C$4,0))),OR(I100="",ISNUMBER(MATCH(I100,Lists!$D$2:$D$4,0)))),"Ready","Fix"))</f>
        <v/>
      </c>
      <c r="L100" s="5">
        <f>IF(COUNTA(A100:J100)=0,"",TEXTJOIN("; ",TRUE,IF(TRIM(A100)="","Title required",""),IF(ISNA(MATCH(B100,Lists!$A$2:$A$50,0)),"Invalid ContentType",""),IF(AND(C100&lt;&gt;"",ISNA(MATCH(C100,Lists!$B$2:$B$90,0))),"Invalid Language",""),IF(AND(E100&lt;&gt;"",OR(NOT(ISNUMBER(E100)),E100&lt;100,E100&gt;32000)),"TargetLength must be 100-32000",""),IF(AND(H100&lt;&gt;"",ISNA(MATCH(H100,Lists!$C$2:$C$4,0))),"Invalid SourcingMode",""),IF(AND(I100&lt;&gt;"",ISNA(MATCH(I100,Lists!$D$2:$D$4,0))),"Invalid EvidenceTrustMode","")))</f>
        <v/>
      </c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5">
        <f>IF(COUNTA(A101:J101)=0,"",IF(AND(TRIM(A101)&lt;&gt;"",ISNUMBER(MATCH(B101,Lists!$A$2:$A$50,0)),OR(C101="",ISNUMBER(MATCH(C101,Lists!$B$2:$B$90,0))),OR(E101="",AND(ISNUMBER(E101),E101&gt;=100,E101&lt;=32000)),OR(H101="",ISNUMBER(MATCH(H101,Lists!$C$2:$C$4,0))),OR(I101="",ISNUMBER(MATCH(I101,Lists!$D$2:$D$4,0)))),"Ready","Fix"))</f>
        <v/>
      </c>
      <c r="L101" s="5">
        <f>IF(COUNTA(A101:J101)=0,"",TEXTJOIN("; ",TRUE,IF(TRIM(A101)="","Title required",""),IF(ISNA(MATCH(B101,Lists!$A$2:$A$50,0)),"Invalid ContentType",""),IF(AND(C101&lt;&gt;"",ISNA(MATCH(C101,Lists!$B$2:$B$90,0))),"Invalid Language",""),IF(AND(E101&lt;&gt;"",OR(NOT(ISNUMBER(E101)),E101&lt;100,E101&gt;32000)),"TargetLength must be 100-32000",""),IF(AND(H101&lt;&gt;"",ISNA(MATCH(H101,Lists!$C$2:$C$4,0))),"Invalid SourcingMode",""),IF(AND(I101&lt;&gt;"",ISNA(MATCH(I101,Lists!$D$2:$D$4,0))),"Invalid EvidenceTrustMode","")))</f>
        <v/>
      </c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5">
        <f>IF(COUNTA(A102:J102)=0,"",IF(AND(TRIM(A102)&lt;&gt;"",ISNUMBER(MATCH(B102,Lists!$A$2:$A$50,0)),OR(C102="",ISNUMBER(MATCH(C102,Lists!$B$2:$B$90,0))),OR(E102="",AND(ISNUMBER(E102),E102&gt;=100,E102&lt;=32000)),OR(H102="",ISNUMBER(MATCH(H102,Lists!$C$2:$C$4,0))),OR(I102="",ISNUMBER(MATCH(I102,Lists!$D$2:$D$4,0)))),"Ready","Fix"))</f>
        <v/>
      </c>
      <c r="L102" s="5">
        <f>IF(COUNTA(A102:J102)=0,"",TEXTJOIN("; ",TRUE,IF(TRIM(A102)="","Title required",""),IF(ISNA(MATCH(B102,Lists!$A$2:$A$50,0)),"Invalid ContentType",""),IF(AND(C102&lt;&gt;"",ISNA(MATCH(C102,Lists!$B$2:$B$90,0))),"Invalid Language",""),IF(AND(E102&lt;&gt;"",OR(NOT(ISNUMBER(E102)),E102&lt;100,E102&gt;32000)),"TargetLength must be 100-32000",""),IF(AND(H102&lt;&gt;"",ISNA(MATCH(H102,Lists!$C$2:$C$4,0))),"Invalid SourcingMode",""),IF(AND(I102&lt;&gt;"",ISNA(MATCH(I102,Lists!$D$2:$D$4,0))),"Invalid EvidenceTrustMode","")))</f>
        <v/>
      </c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5">
        <f>IF(COUNTA(A103:J103)=0,"",IF(AND(TRIM(A103)&lt;&gt;"",ISNUMBER(MATCH(B103,Lists!$A$2:$A$50,0)),OR(C103="",ISNUMBER(MATCH(C103,Lists!$B$2:$B$90,0))),OR(E103="",AND(ISNUMBER(E103),E103&gt;=100,E103&lt;=32000)),OR(H103="",ISNUMBER(MATCH(H103,Lists!$C$2:$C$4,0))),OR(I103="",ISNUMBER(MATCH(I103,Lists!$D$2:$D$4,0)))),"Ready","Fix"))</f>
        <v/>
      </c>
      <c r="L103" s="5">
        <f>IF(COUNTA(A103:J103)=0,"",TEXTJOIN("; ",TRUE,IF(TRIM(A103)="","Title required",""),IF(ISNA(MATCH(B103,Lists!$A$2:$A$50,0)),"Invalid ContentType",""),IF(AND(C103&lt;&gt;"",ISNA(MATCH(C103,Lists!$B$2:$B$90,0))),"Invalid Language",""),IF(AND(E103&lt;&gt;"",OR(NOT(ISNUMBER(E103)),E103&lt;100,E103&gt;32000)),"TargetLength must be 100-32000",""),IF(AND(H103&lt;&gt;"",ISNA(MATCH(H103,Lists!$C$2:$C$4,0))),"Invalid SourcingMode",""),IF(AND(I103&lt;&gt;"",ISNA(MATCH(I103,Lists!$D$2:$D$4,0))),"Invalid EvidenceTrustMode","")))</f>
        <v/>
      </c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5">
        <f>IF(COUNTA(A104:J104)=0,"",IF(AND(TRIM(A104)&lt;&gt;"",ISNUMBER(MATCH(B104,Lists!$A$2:$A$50,0)),OR(C104="",ISNUMBER(MATCH(C104,Lists!$B$2:$B$90,0))),OR(E104="",AND(ISNUMBER(E104),E104&gt;=100,E104&lt;=32000)),OR(H104="",ISNUMBER(MATCH(H104,Lists!$C$2:$C$4,0))),OR(I104="",ISNUMBER(MATCH(I104,Lists!$D$2:$D$4,0)))),"Ready","Fix"))</f>
        <v/>
      </c>
      <c r="L104" s="5">
        <f>IF(COUNTA(A104:J104)=0,"",TEXTJOIN("; ",TRUE,IF(TRIM(A104)="","Title required",""),IF(ISNA(MATCH(B104,Lists!$A$2:$A$50,0)),"Invalid ContentType",""),IF(AND(C104&lt;&gt;"",ISNA(MATCH(C104,Lists!$B$2:$B$90,0))),"Invalid Language",""),IF(AND(E104&lt;&gt;"",OR(NOT(ISNUMBER(E104)),E104&lt;100,E104&gt;32000)),"TargetLength must be 100-32000",""),IF(AND(H104&lt;&gt;"",ISNA(MATCH(H104,Lists!$C$2:$C$4,0))),"Invalid SourcingMode",""),IF(AND(I104&lt;&gt;"",ISNA(MATCH(I104,Lists!$D$2:$D$4,0))),"Invalid EvidenceTrustMode","")))</f>
        <v/>
      </c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5">
        <f>IF(COUNTA(A105:J105)=0,"",IF(AND(TRIM(A105)&lt;&gt;"",ISNUMBER(MATCH(B105,Lists!$A$2:$A$50,0)),OR(C105="",ISNUMBER(MATCH(C105,Lists!$B$2:$B$90,0))),OR(E105="",AND(ISNUMBER(E105),E105&gt;=100,E105&lt;=32000)),OR(H105="",ISNUMBER(MATCH(H105,Lists!$C$2:$C$4,0))),OR(I105="",ISNUMBER(MATCH(I105,Lists!$D$2:$D$4,0)))),"Ready","Fix"))</f>
        <v/>
      </c>
      <c r="L105" s="5">
        <f>IF(COUNTA(A105:J105)=0,"",TEXTJOIN("; ",TRUE,IF(TRIM(A105)="","Title required",""),IF(ISNA(MATCH(B105,Lists!$A$2:$A$50,0)),"Invalid ContentType",""),IF(AND(C105&lt;&gt;"",ISNA(MATCH(C105,Lists!$B$2:$B$90,0))),"Invalid Language",""),IF(AND(E105&lt;&gt;"",OR(NOT(ISNUMBER(E105)),E105&lt;100,E105&gt;32000)),"TargetLength must be 100-32000",""),IF(AND(H105&lt;&gt;"",ISNA(MATCH(H105,Lists!$C$2:$C$4,0))),"Invalid SourcingMode",""),IF(AND(I105&lt;&gt;"",ISNA(MATCH(I105,Lists!$D$2:$D$4,0))),"Invalid EvidenceTrustMode","")))</f>
        <v/>
      </c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5">
        <f>IF(COUNTA(A106:J106)=0,"",IF(AND(TRIM(A106)&lt;&gt;"",ISNUMBER(MATCH(B106,Lists!$A$2:$A$50,0)),OR(C106="",ISNUMBER(MATCH(C106,Lists!$B$2:$B$90,0))),OR(E106="",AND(ISNUMBER(E106),E106&gt;=100,E106&lt;=32000)),OR(H106="",ISNUMBER(MATCH(H106,Lists!$C$2:$C$4,0))),OR(I106="",ISNUMBER(MATCH(I106,Lists!$D$2:$D$4,0)))),"Ready","Fix"))</f>
        <v/>
      </c>
      <c r="L106" s="5">
        <f>IF(COUNTA(A106:J106)=0,"",TEXTJOIN("; ",TRUE,IF(TRIM(A106)="","Title required",""),IF(ISNA(MATCH(B106,Lists!$A$2:$A$50,0)),"Invalid ContentType",""),IF(AND(C106&lt;&gt;"",ISNA(MATCH(C106,Lists!$B$2:$B$90,0))),"Invalid Language",""),IF(AND(E106&lt;&gt;"",OR(NOT(ISNUMBER(E106)),E106&lt;100,E106&gt;32000)),"TargetLength must be 100-32000",""),IF(AND(H106&lt;&gt;"",ISNA(MATCH(H106,Lists!$C$2:$C$4,0))),"Invalid SourcingMode",""),IF(AND(I106&lt;&gt;"",ISNA(MATCH(I106,Lists!$D$2:$D$4,0))),"Invalid EvidenceTrustMode","")))</f>
        <v/>
      </c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5">
        <f>IF(COUNTA(A107:J107)=0,"",IF(AND(TRIM(A107)&lt;&gt;"",ISNUMBER(MATCH(B107,Lists!$A$2:$A$50,0)),OR(C107="",ISNUMBER(MATCH(C107,Lists!$B$2:$B$90,0))),OR(E107="",AND(ISNUMBER(E107),E107&gt;=100,E107&lt;=32000)),OR(H107="",ISNUMBER(MATCH(H107,Lists!$C$2:$C$4,0))),OR(I107="",ISNUMBER(MATCH(I107,Lists!$D$2:$D$4,0)))),"Ready","Fix"))</f>
        <v/>
      </c>
      <c r="L107" s="5">
        <f>IF(COUNTA(A107:J107)=0,"",TEXTJOIN("; ",TRUE,IF(TRIM(A107)="","Title required",""),IF(ISNA(MATCH(B107,Lists!$A$2:$A$50,0)),"Invalid ContentType",""),IF(AND(C107&lt;&gt;"",ISNA(MATCH(C107,Lists!$B$2:$B$90,0))),"Invalid Language",""),IF(AND(E107&lt;&gt;"",OR(NOT(ISNUMBER(E107)),E107&lt;100,E107&gt;32000)),"TargetLength must be 100-32000",""),IF(AND(H107&lt;&gt;"",ISNA(MATCH(H107,Lists!$C$2:$C$4,0))),"Invalid SourcingMode",""),IF(AND(I107&lt;&gt;"",ISNA(MATCH(I107,Lists!$D$2:$D$4,0))),"Invalid EvidenceTrustMode","")))</f>
        <v/>
      </c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5">
        <f>IF(COUNTA(A108:J108)=0,"",IF(AND(TRIM(A108)&lt;&gt;"",ISNUMBER(MATCH(B108,Lists!$A$2:$A$50,0)),OR(C108="",ISNUMBER(MATCH(C108,Lists!$B$2:$B$90,0))),OR(E108="",AND(ISNUMBER(E108),E108&gt;=100,E108&lt;=32000)),OR(H108="",ISNUMBER(MATCH(H108,Lists!$C$2:$C$4,0))),OR(I108="",ISNUMBER(MATCH(I108,Lists!$D$2:$D$4,0)))),"Ready","Fix"))</f>
        <v/>
      </c>
      <c r="L108" s="5">
        <f>IF(COUNTA(A108:J108)=0,"",TEXTJOIN("; ",TRUE,IF(TRIM(A108)="","Title required",""),IF(ISNA(MATCH(B108,Lists!$A$2:$A$50,0)),"Invalid ContentType",""),IF(AND(C108&lt;&gt;"",ISNA(MATCH(C108,Lists!$B$2:$B$90,0))),"Invalid Language",""),IF(AND(E108&lt;&gt;"",OR(NOT(ISNUMBER(E108)),E108&lt;100,E108&gt;32000)),"TargetLength must be 100-32000",""),IF(AND(H108&lt;&gt;"",ISNA(MATCH(H108,Lists!$C$2:$C$4,0))),"Invalid SourcingMode",""),IF(AND(I108&lt;&gt;"",ISNA(MATCH(I108,Lists!$D$2:$D$4,0))),"Invalid EvidenceTrustMode","")))</f>
        <v/>
      </c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5">
        <f>IF(COUNTA(A109:J109)=0,"",IF(AND(TRIM(A109)&lt;&gt;"",ISNUMBER(MATCH(B109,Lists!$A$2:$A$50,0)),OR(C109="",ISNUMBER(MATCH(C109,Lists!$B$2:$B$90,0))),OR(E109="",AND(ISNUMBER(E109),E109&gt;=100,E109&lt;=32000)),OR(H109="",ISNUMBER(MATCH(H109,Lists!$C$2:$C$4,0))),OR(I109="",ISNUMBER(MATCH(I109,Lists!$D$2:$D$4,0)))),"Ready","Fix"))</f>
        <v/>
      </c>
      <c r="L109" s="5">
        <f>IF(COUNTA(A109:J109)=0,"",TEXTJOIN("; ",TRUE,IF(TRIM(A109)="","Title required",""),IF(ISNA(MATCH(B109,Lists!$A$2:$A$50,0)),"Invalid ContentType",""),IF(AND(C109&lt;&gt;"",ISNA(MATCH(C109,Lists!$B$2:$B$90,0))),"Invalid Language",""),IF(AND(E109&lt;&gt;"",OR(NOT(ISNUMBER(E109)),E109&lt;100,E109&gt;32000)),"TargetLength must be 100-32000",""),IF(AND(H109&lt;&gt;"",ISNA(MATCH(H109,Lists!$C$2:$C$4,0))),"Invalid SourcingMode",""),IF(AND(I109&lt;&gt;"",ISNA(MATCH(I109,Lists!$D$2:$D$4,0))),"Invalid EvidenceTrustMode","")))</f>
        <v/>
      </c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5">
        <f>IF(COUNTA(A110:J110)=0,"",IF(AND(TRIM(A110)&lt;&gt;"",ISNUMBER(MATCH(B110,Lists!$A$2:$A$50,0)),OR(C110="",ISNUMBER(MATCH(C110,Lists!$B$2:$B$90,0))),OR(E110="",AND(ISNUMBER(E110),E110&gt;=100,E110&lt;=32000)),OR(H110="",ISNUMBER(MATCH(H110,Lists!$C$2:$C$4,0))),OR(I110="",ISNUMBER(MATCH(I110,Lists!$D$2:$D$4,0)))),"Ready","Fix"))</f>
        <v/>
      </c>
      <c r="L110" s="5">
        <f>IF(COUNTA(A110:J110)=0,"",TEXTJOIN("; ",TRUE,IF(TRIM(A110)="","Title required",""),IF(ISNA(MATCH(B110,Lists!$A$2:$A$50,0)),"Invalid ContentType",""),IF(AND(C110&lt;&gt;"",ISNA(MATCH(C110,Lists!$B$2:$B$90,0))),"Invalid Language",""),IF(AND(E110&lt;&gt;"",OR(NOT(ISNUMBER(E110)),E110&lt;100,E110&gt;32000)),"TargetLength must be 100-32000",""),IF(AND(H110&lt;&gt;"",ISNA(MATCH(H110,Lists!$C$2:$C$4,0))),"Invalid SourcingMode",""),IF(AND(I110&lt;&gt;"",ISNA(MATCH(I110,Lists!$D$2:$D$4,0))),"Invalid EvidenceTrustMode","")))</f>
        <v/>
      </c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5">
        <f>IF(COUNTA(A111:J111)=0,"",IF(AND(TRIM(A111)&lt;&gt;"",ISNUMBER(MATCH(B111,Lists!$A$2:$A$50,0)),OR(C111="",ISNUMBER(MATCH(C111,Lists!$B$2:$B$90,0))),OR(E111="",AND(ISNUMBER(E111),E111&gt;=100,E111&lt;=32000)),OR(H111="",ISNUMBER(MATCH(H111,Lists!$C$2:$C$4,0))),OR(I111="",ISNUMBER(MATCH(I111,Lists!$D$2:$D$4,0)))),"Ready","Fix"))</f>
        <v/>
      </c>
      <c r="L111" s="5">
        <f>IF(COUNTA(A111:J111)=0,"",TEXTJOIN("; ",TRUE,IF(TRIM(A111)="","Title required",""),IF(ISNA(MATCH(B111,Lists!$A$2:$A$50,0)),"Invalid ContentType",""),IF(AND(C111&lt;&gt;"",ISNA(MATCH(C111,Lists!$B$2:$B$90,0))),"Invalid Language",""),IF(AND(E111&lt;&gt;"",OR(NOT(ISNUMBER(E111)),E111&lt;100,E111&gt;32000)),"TargetLength must be 100-32000",""),IF(AND(H111&lt;&gt;"",ISNA(MATCH(H111,Lists!$C$2:$C$4,0))),"Invalid SourcingMode",""),IF(AND(I111&lt;&gt;"",ISNA(MATCH(I111,Lists!$D$2:$D$4,0))),"Invalid EvidenceTrustMode","")))</f>
        <v/>
      </c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5">
        <f>IF(COUNTA(A112:J112)=0,"",IF(AND(TRIM(A112)&lt;&gt;"",ISNUMBER(MATCH(B112,Lists!$A$2:$A$50,0)),OR(C112="",ISNUMBER(MATCH(C112,Lists!$B$2:$B$90,0))),OR(E112="",AND(ISNUMBER(E112),E112&gt;=100,E112&lt;=32000)),OR(H112="",ISNUMBER(MATCH(H112,Lists!$C$2:$C$4,0))),OR(I112="",ISNUMBER(MATCH(I112,Lists!$D$2:$D$4,0)))),"Ready","Fix"))</f>
        <v/>
      </c>
      <c r="L112" s="5">
        <f>IF(COUNTA(A112:J112)=0,"",TEXTJOIN("; ",TRUE,IF(TRIM(A112)="","Title required",""),IF(ISNA(MATCH(B112,Lists!$A$2:$A$50,0)),"Invalid ContentType",""),IF(AND(C112&lt;&gt;"",ISNA(MATCH(C112,Lists!$B$2:$B$90,0))),"Invalid Language",""),IF(AND(E112&lt;&gt;"",OR(NOT(ISNUMBER(E112)),E112&lt;100,E112&gt;32000)),"TargetLength must be 100-32000",""),IF(AND(H112&lt;&gt;"",ISNA(MATCH(H112,Lists!$C$2:$C$4,0))),"Invalid SourcingMode",""),IF(AND(I112&lt;&gt;"",ISNA(MATCH(I112,Lists!$D$2:$D$4,0))),"Invalid EvidenceTrustMode","")))</f>
        <v/>
      </c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5">
        <f>IF(COUNTA(A113:J113)=0,"",IF(AND(TRIM(A113)&lt;&gt;"",ISNUMBER(MATCH(B113,Lists!$A$2:$A$50,0)),OR(C113="",ISNUMBER(MATCH(C113,Lists!$B$2:$B$90,0))),OR(E113="",AND(ISNUMBER(E113),E113&gt;=100,E113&lt;=32000)),OR(H113="",ISNUMBER(MATCH(H113,Lists!$C$2:$C$4,0))),OR(I113="",ISNUMBER(MATCH(I113,Lists!$D$2:$D$4,0)))),"Ready","Fix"))</f>
        <v/>
      </c>
      <c r="L113" s="5">
        <f>IF(COUNTA(A113:J113)=0,"",TEXTJOIN("; ",TRUE,IF(TRIM(A113)="","Title required",""),IF(ISNA(MATCH(B113,Lists!$A$2:$A$50,0)),"Invalid ContentType",""),IF(AND(C113&lt;&gt;"",ISNA(MATCH(C113,Lists!$B$2:$B$90,0))),"Invalid Language",""),IF(AND(E113&lt;&gt;"",OR(NOT(ISNUMBER(E113)),E113&lt;100,E113&gt;32000)),"TargetLength must be 100-32000",""),IF(AND(H113&lt;&gt;"",ISNA(MATCH(H113,Lists!$C$2:$C$4,0))),"Invalid SourcingMode",""),IF(AND(I113&lt;&gt;"",ISNA(MATCH(I113,Lists!$D$2:$D$4,0))),"Invalid EvidenceTrustMode","")))</f>
        <v/>
      </c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5">
        <f>IF(COUNTA(A114:J114)=0,"",IF(AND(TRIM(A114)&lt;&gt;"",ISNUMBER(MATCH(B114,Lists!$A$2:$A$50,0)),OR(C114="",ISNUMBER(MATCH(C114,Lists!$B$2:$B$90,0))),OR(E114="",AND(ISNUMBER(E114),E114&gt;=100,E114&lt;=32000)),OR(H114="",ISNUMBER(MATCH(H114,Lists!$C$2:$C$4,0))),OR(I114="",ISNUMBER(MATCH(I114,Lists!$D$2:$D$4,0)))),"Ready","Fix"))</f>
        <v/>
      </c>
      <c r="L114" s="5">
        <f>IF(COUNTA(A114:J114)=0,"",TEXTJOIN("; ",TRUE,IF(TRIM(A114)="","Title required",""),IF(ISNA(MATCH(B114,Lists!$A$2:$A$50,0)),"Invalid ContentType",""),IF(AND(C114&lt;&gt;"",ISNA(MATCH(C114,Lists!$B$2:$B$90,0))),"Invalid Language",""),IF(AND(E114&lt;&gt;"",OR(NOT(ISNUMBER(E114)),E114&lt;100,E114&gt;32000)),"TargetLength must be 100-32000",""),IF(AND(H114&lt;&gt;"",ISNA(MATCH(H114,Lists!$C$2:$C$4,0))),"Invalid SourcingMode",""),IF(AND(I114&lt;&gt;"",ISNA(MATCH(I114,Lists!$D$2:$D$4,0))),"Invalid EvidenceTrustMode","")))</f>
        <v/>
      </c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5">
        <f>IF(COUNTA(A115:J115)=0,"",IF(AND(TRIM(A115)&lt;&gt;"",ISNUMBER(MATCH(B115,Lists!$A$2:$A$50,0)),OR(C115="",ISNUMBER(MATCH(C115,Lists!$B$2:$B$90,0))),OR(E115="",AND(ISNUMBER(E115),E115&gt;=100,E115&lt;=32000)),OR(H115="",ISNUMBER(MATCH(H115,Lists!$C$2:$C$4,0))),OR(I115="",ISNUMBER(MATCH(I115,Lists!$D$2:$D$4,0)))),"Ready","Fix"))</f>
        <v/>
      </c>
      <c r="L115" s="5">
        <f>IF(COUNTA(A115:J115)=0,"",TEXTJOIN("; ",TRUE,IF(TRIM(A115)="","Title required",""),IF(ISNA(MATCH(B115,Lists!$A$2:$A$50,0)),"Invalid ContentType",""),IF(AND(C115&lt;&gt;"",ISNA(MATCH(C115,Lists!$B$2:$B$90,0))),"Invalid Language",""),IF(AND(E115&lt;&gt;"",OR(NOT(ISNUMBER(E115)),E115&lt;100,E115&gt;32000)),"TargetLength must be 100-32000",""),IF(AND(H115&lt;&gt;"",ISNA(MATCH(H115,Lists!$C$2:$C$4,0))),"Invalid SourcingMode",""),IF(AND(I115&lt;&gt;"",ISNA(MATCH(I115,Lists!$D$2:$D$4,0))),"Invalid EvidenceTrustMode","")))</f>
        <v/>
      </c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5">
        <f>IF(COUNTA(A116:J116)=0,"",IF(AND(TRIM(A116)&lt;&gt;"",ISNUMBER(MATCH(B116,Lists!$A$2:$A$50,0)),OR(C116="",ISNUMBER(MATCH(C116,Lists!$B$2:$B$90,0))),OR(E116="",AND(ISNUMBER(E116),E116&gt;=100,E116&lt;=32000)),OR(H116="",ISNUMBER(MATCH(H116,Lists!$C$2:$C$4,0))),OR(I116="",ISNUMBER(MATCH(I116,Lists!$D$2:$D$4,0)))),"Ready","Fix"))</f>
        <v/>
      </c>
      <c r="L116" s="5">
        <f>IF(COUNTA(A116:J116)=0,"",TEXTJOIN("; ",TRUE,IF(TRIM(A116)="","Title required",""),IF(ISNA(MATCH(B116,Lists!$A$2:$A$50,0)),"Invalid ContentType",""),IF(AND(C116&lt;&gt;"",ISNA(MATCH(C116,Lists!$B$2:$B$90,0))),"Invalid Language",""),IF(AND(E116&lt;&gt;"",OR(NOT(ISNUMBER(E116)),E116&lt;100,E116&gt;32000)),"TargetLength must be 100-32000",""),IF(AND(H116&lt;&gt;"",ISNA(MATCH(H116,Lists!$C$2:$C$4,0))),"Invalid SourcingMode",""),IF(AND(I116&lt;&gt;"",ISNA(MATCH(I116,Lists!$D$2:$D$4,0))),"Invalid EvidenceTrustMode","")))</f>
        <v/>
      </c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5">
        <f>IF(COUNTA(A117:J117)=0,"",IF(AND(TRIM(A117)&lt;&gt;"",ISNUMBER(MATCH(B117,Lists!$A$2:$A$50,0)),OR(C117="",ISNUMBER(MATCH(C117,Lists!$B$2:$B$90,0))),OR(E117="",AND(ISNUMBER(E117),E117&gt;=100,E117&lt;=32000)),OR(H117="",ISNUMBER(MATCH(H117,Lists!$C$2:$C$4,0))),OR(I117="",ISNUMBER(MATCH(I117,Lists!$D$2:$D$4,0)))),"Ready","Fix"))</f>
        <v/>
      </c>
      <c r="L117" s="5">
        <f>IF(COUNTA(A117:J117)=0,"",TEXTJOIN("; ",TRUE,IF(TRIM(A117)="","Title required",""),IF(ISNA(MATCH(B117,Lists!$A$2:$A$50,0)),"Invalid ContentType",""),IF(AND(C117&lt;&gt;"",ISNA(MATCH(C117,Lists!$B$2:$B$90,0))),"Invalid Language",""),IF(AND(E117&lt;&gt;"",OR(NOT(ISNUMBER(E117)),E117&lt;100,E117&gt;32000)),"TargetLength must be 100-32000",""),IF(AND(H117&lt;&gt;"",ISNA(MATCH(H117,Lists!$C$2:$C$4,0))),"Invalid SourcingMode",""),IF(AND(I117&lt;&gt;"",ISNA(MATCH(I117,Lists!$D$2:$D$4,0))),"Invalid EvidenceTrustMode","")))</f>
        <v/>
      </c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5">
        <f>IF(COUNTA(A118:J118)=0,"",IF(AND(TRIM(A118)&lt;&gt;"",ISNUMBER(MATCH(B118,Lists!$A$2:$A$50,0)),OR(C118="",ISNUMBER(MATCH(C118,Lists!$B$2:$B$90,0))),OR(E118="",AND(ISNUMBER(E118),E118&gt;=100,E118&lt;=32000)),OR(H118="",ISNUMBER(MATCH(H118,Lists!$C$2:$C$4,0))),OR(I118="",ISNUMBER(MATCH(I118,Lists!$D$2:$D$4,0)))),"Ready","Fix"))</f>
        <v/>
      </c>
      <c r="L118" s="5">
        <f>IF(COUNTA(A118:J118)=0,"",TEXTJOIN("; ",TRUE,IF(TRIM(A118)="","Title required",""),IF(ISNA(MATCH(B118,Lists!$A$2:$A$50,0)),"Invalid ContentType",""),IF(AND(C118&lt;&gt;"",ISNA(MATCH(C118,Lists!$B$2:$B$90,0))),"Invalid Language",""),IF(AND(E118&lt;&gt;"",OR(NOT(ISNUMBER(E118)),E118&lt;100,E118&gt;32000)),"TargetLength must be 100-32000",""),IF(AND(H118&lt;&gt;"",ISNA(MATCH(H118,Lists!$C$2:$C$4,0))),"Invalid SourcingMode",""),IF(AND(I118&lt;&gt;"",ISNA(MATCH(I118,Lists!$D$2:$D$4,0))),"Invalid EvidenceTrustMode","")))</f>
        <v/>
      </c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5">
        <f>IF(COUNTA(A119:J119)=0,"",IF(AND(TRIM(A119)&lt;&gt;"",ISNUMBER(MATCH(B119,Lists!$A$2:$A$50,0)),OR(C119="",ISNUMBER(MATCH(C119,Lists!$B$2:$B$90,0))),OR(E119="",AND(ISNUMBER(E119),E119&gt;=100,E119&lt;=32000)),OR(H119="",ISNUMBER(MATCH(H119,Lists!$C$2:$C$4,0))),OR(I119="",ISNUMBER(MATCH(I119,Lists!$D$2:$D$4,0)))),"Ready","Fix"))</f>
        <v/>
      </c>
      <c r="L119" s="5">
        <f>IF(COUNTA(A119:J119)=0,"",TEXTJOIN("; ",TRUE,IF(TRIM(A119)="","Title required",""),IF(ISNA(MATCH(B119,Lists!$A$2:$A$50,0)),"Invalid ContentType",""),IF(AND(C119&lt;&gt;"",ISNA(MATCH(C119,Lists!$B$2:$B$90,0))),"Invalid Language",""),IF(AND(E119&lt;&gt;"",OR(NOT(ISNUMBER(E119)),E119&lt;100,E119&gt;32000)),"TargetLength must be 100-32000",""),IF(AND(H119&lt;&gt;"",ISNA(MATCH(H119,Lists!$C$2:$C$4,0))),"Invalid SourcingMode",""),IF(AND(I119&lt;&gt;"",ISNA(MATCH(I119,Lists!$D$2:$D$4,0))),"Invalid EvidenceTrustMode","")))</f>
        <v/>
      </c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5">
        <f>IF(COUNTA(A120:J120)=0,"",IF(AND(TRIM(A120)&lt;&gt;"",ISNUMBER(MATCH(B120,Lists!$A$2:$A$50,0)),OR(C120="",ISNUMBER(MATCH(C120,Lists!$B$2:$B$90,0))),OR(E120="",AND(ISNUMBER(E120),E120&gt;=100,E120&lt;=32000)),OR(H120="",ISNUMBER(MATCH(H120,Lists!$C$2:$C$4,0))),OR(I120="",ISNUMBER(MATCH(I120,Lists!$D$2:$D$4,0)))),"Ready","Fix"))</f>
        <v/>
      </c>
      <c r="L120" s="5">
        <f>IF(COUNTA(A120:J120)=0,"",TEXTJOIN("; ",TRUE,IF(TRIM(A120)="","Title required",""),IF(ISNA(MATCH(B120,Lists!$A$2:$A$50,0)),"Invalid ContentType",""),IF(AND(C120&lt;&gt;"",ISNA(MATCH(C120,Lists!$B$2:$B$90,0))),"Invalid Language",""),IF(AND(E120&lt;&gt;"",OR(NOT(ISNUMBER(E120)),E120&lt;100,E120&gt;32000)),"TargetLength must be 100-32000",""),IF(AND(H120&lt;&gt;"",ISNA(MATCH(H120,Lists!$C$2:$C$4,0))),"Invalid SourcingMode",""),IF(AND(I120&lt;&gt;"",ISNA(MATCH(I120,Lists!$D$2:$D$4,0))),"Invalid EvidenceTrustMode","")))</f>
        <v/>
      </c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5">
        <f>IF(COUNTA(A121:J121)=0,"",IF(AND(TRIM(A121)&lt;&gt;"",ISNUMBER(MATCH(B121,Lists!$A$2:$A$50,0)),OR(C121="",ISNUMBER(MATCH(C121,Lists!$B$2:$B$90,0))),OR(E121="",AND(ISNUMBER(E121),E121&gt;=100,E121&lt;=32000)),OR(H121="",ISNUMBER(MATCH(H121,Lists!$C$2:$C$4,0))),OR(I121="",ISNUMBER(MATCH(I121,Lists!$D$2:$D$4,0)))),"Ready","Fix"))</f>
        <v/>
      </c>
      <c r="L121" s="5">
        <f>IF(COUNTA(A121:J121)=0,"",TEXTJOIN("; ",TRUE,IF(TRIM(A121)="","Title required",""),IF(ISNA(MATCH(B121,Lists!$A$2:$A$50,0)),"Invalid ContentType",""),IF(AND(C121&lt;&gt;"",ISNA(MATCH(C121,Lists!$B$2:$B$90,0))),"Invalid Language",""),IF(AND(E121&lt;&gt;"",OR(NOT(ISNUMBER(E121)),E121&lt;100,E121&gt;32000)),"TargetLength must be 100-32000",""),IF(AND(H121&lt;&gt;"",ISNA(MATCH(H121,Lists!$C$2:$C$4,0))),"Invalid SourcingMode",""),IF(AND(I121&lt;&gt;"",ISNA(MATCH(I121,Lists!$D$2:$D$4,0))),"Invalid EvidenceTrustMode","")))</f>
        <v/>
      </c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5">
        <f>IF(COUNTA(A122:J122)=0,"",IF(AND(TRIM(A122)&lt;&gt;"",ISNUMBER(MATCH(B122,Lists!$A$2:$A$50,0)),OR(C122="",ISNUMBER(MATCH(C122,Lists!$B$2:$B$90,0))),OR(E122="",AND(ISNUMBER(E122),E122&gt;=100,E122&lt;=32000)),OR(H122="",ISNUMBER(MATCH(H122,Lists!$C$2:$C$4,0))),OR(I122="",ISNUMBER(MATCH(I122,Lists!$D$2:$D$4,0)))),"Ready","Fix"))</f>
        <v/>
      </c>
      <c r="L122" s="5">
        <f>IF(COUNTA(A122:J122)=0,"",TEXTJOIN("; ",TRUE,IF(TRIM(A122)="","Title required",""),IF(ISNA(MATCH(B122,Lists!$A$2:$A$50,0)),"Invalid ContentType",""),IF(AND(C122&lt;&gt;"",ISNA(MATCH(C122,Lists!$B$2:$B$90,0))),"Invalid Language",""),IF(AND(E122&lt;&gt;"",OR(NOT(ISNUMBER(E122)),E122&lt;100,E122&gt;32000)),"TargetLength must be 100-32000",""),IF(AND(H122&lt;&gt;"",ISNA(MATCH(H122,Lists!$C$2:$C$4,0))),"Invalid SourcingMode",""),IF(AND(I122&lt;&gt;"",ISNA(MATCH(I122,Lists!$D$2:$D$4,0))),"Invalid EvidenceTrustMode","")))</f>
        <v/>
      </c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5">
        <f>IF(COUNTA(A123:J123)=0,"",IF(AND(TRIM(A123)&lt;&gt;"",ISNUMBER(MATCH(B123,Lists!$A$2:$A$50,0)),OR(C123="",ISNUMBER(MATCH(C123,Lists!$B$2:$B$90,0))),OR(E123="",AND(ISNUMBER(E123),E123&gt;=100,E123&lt;=32000)),OR(H123="",ISNUMBER(MATCH(H123,Lists!$C$2:$C$4,0))),OR(I123="",ISNUMBER(MATCH(I123,Lists!$D$2:$D$4,0)))),"Ready","Fix"))</f>
        <v/>
      </c>
      <c r="L123" s="5">
        <f>IF(COUNTA(A123:J123)=0,"",TEXTJOIN("; ",TRUE,IF(TRIM(A123)="","Title required",""),IF(ISNA(MATCH(B123,Lists!$A$2:$A$50,0)),"Invalid ContentType",""),IF(AND(C123&lt;&gt;"",ISNA(MATCH(C123,Lists!$B$2:$B$90,0))),"Invalid Language",""),IF(AND(E123&lt;&gt;"",OR(NOT(ISNUMBER(E123)),E123&lt;100,E123&gt;32000)),"TargetLength must be 100-32000",""),IF(AND(H123&lt;&gt;"",ISNA(MATCH(H123,Lists!$C$2:$C$4,0))),"Invalid SourcingMode",""),IF(AND(I123&lt;&gt;"",ISNA(MATCH(I123,Lists!$D$2:$D$4,0))),"Invalid EvidenceTrustMode","")))</f>
        <v/>
      </c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5">
        <f>IF(COUNTA(A124:J124)=0,"",IF(AND(TRIM(A124)&lt;&gt;"",ISNUMBER(MATCH(B124,Lists!$A$2:$A$50,0)),OR(C124="",ISNUMBER(MATCH(C124,Lists!$B$2:$B$90,0))),OR(E124="",AND(ISNUMBER(E124),E124&gt;=100,E124&lt;=32000)),OR(H124="",ISNUMBER(MATCH(H124,Lists!$C$2:$C$4,0))),OR(I124="",ISNUMBER(MATCH(I124,Lists!$D$2:$D$4,0)))),"Ready","Fix"))</f>
        <v/>
      </c>
      <c r="L124" s="5">
        <f>IF(COUNTA(A124:J124)=0,"",TEXTJOIN("; ",TRUE,IF(TRIM(A124)="","Title required",""),IF(ISNA(MATCH(B124,Lists!$A$2:$A$50,0)),"Invalid ContentType",""),IF(AND(C124&lt;&gt;"",ISNA(MATCH(C124,Lists!$B$2:$B$90,0))),"Invalid Language",""),IF(AND(E124&lt;&gt;"",OR(NOT(ISNUMBER(E124)),E124&lt;100,E124&gt;32000)),"TargetLength must be 100-32000",""),IF(AND(H124&lt;&gt;"",ISNA(MATCH(H124,Lists!$C$2:$C$4,0))),"Invalid SourcingMode",""),IF(AND(I124&lt;&gt;"",ISNA(MATCH(I124,Lists!$D$2:$D$4,0))),"Invalid EvidenceTrustMode","")))</f>
        <v/>
      </c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5">
        <f>IF(COUNTA(A125:J125)=0,"",IF(AND(TRIM(A125)&lt;&gt;"",ISNUMBER(MATCH(B125,Lists!$A$2:$A$50,0)),OR(C125="",ISNUMBER(MATCH(C125,Lists!$B$2:$B$90,0))),OR(E125="",AND(ISNUMBER(E125),E125&gt;=100,E125&lt;=32000)),OR(H125="",ISNUMBER(MATCH(H125,Lists!$C$2:$C$4,0))),OR(I125="",ISNUMBER(MATCH(I125,Lists!$D$2:$D$4,0)))),"Ready","Fix"))</f>
        <v/>
      </c>
      <c r="L125" s="5">
        <f>IF(COUNTA(A125:J125)=0,"",TEXTJOIN("; ",TRUE,IF(TRIM(A125)="","Title required",""),IF(ISNA(MATCH(B125,Lists!$A$2:$A$50,0)),"Invalid ContentType",""),IF(AND(C125&lt;&gt;"",ISNA(MATCH(C125,Lists!$B$2:$B$90,0))),"Invalid Language",""),IF(AND(E125&lt;&gt;"",OR(NOT(ISNUMBER(E125)),E125&lt;100,E125&gt;32000)),"TargetLength must be 100-32000",""),IF(AND(H125&lt;&gt;"",ISNA(MATCH(H125,Lists!$C$2:$C$4,0))),"Invalid SourcingMode",""),IF(AND(I125&lt;&gt;"",ISNA(MATCH(I125,Lists!$D$2:$D$4,0))),"Invalid EvidenceTrustMode","")))</f>
        <v/>
      </c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5">
        <f>IF(COUNTA(A126:J126)=0,"",IF(AND(TRIM(A126)&lt;&gt;"",ISNUMBER(MATCH(B126,Lists!$A$2:$A$50,0)),OR(C126="",ISNUMBER(MATCH(C126,Lists!$B$2:$B$90,0))),OR(E126="",AND(ISNUMBER(E126),E126&gt;=100,E126&lt;=32000)),OR(H126="",ISNUMBER(MATCH(H126,Lists!$C$2:$C$4,0))),OR(I126="",ISNUMBER(MATCH(I126,Lists!$D$2:$D$4,0)))),"Ready","Fix"))</f>
        <v/>
      </c>
      <c r="L126" s="5">
        <f>IF(COUNTA(A126:J126)=0,"",TEXTJOIN("; ",TRUE,IF(TRIM(A126)="","Title required",""),IF(ISNA(MATCH(B126,Lists!$A$2:$A$50,0)),"Invalid ContentType",""),IF(AND(C126&lt;&gt;"",ISNA(MATCH(C126,Lists!$B$2:$B$90,0))),"Invalid Language",""),IF(AND(E126&lt;&gt;"",OR(NOT(ISNUMBER(E126)),E126&lt;100,E126&gt;32000)),"TargetLength must be 100-32000",""),IF(AND(H126&lt;&gt;"",ISNA(MATCH(H126,Lists!$C$2:$C$4,0))),"Invalid SourcingMode",""),IF(AND(I126&lt;&gt;"",ISNA(MATCH(I126,Lists!$D$2:$D$4,0))),"Invalid EvidenceTrustMode","")))</f>
        <v/>
      </c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5">
        <f>IF(COUNTA(A127:J127)=0,"",IF(AND(TRIM(A127)&lt;&gt;"",ISNUMBER(MATCH(B127,Lists!$A$2:$A$50,0)),OR(C127="",ISNUMBER(MATCH(C127,Lists!$B$2:$B$90,0))),OR(E127="",AND(ISNUMBER(E127),E127&gt;=100,E127&lt;=32000)),OR(H127="",ISNUMBER(MATCH(H127,Lists!$C$2:$C$4,0))),OR(I127="",ISNUMBER(MATCH(I127,Lists!$D$2:$D$4,0)))),"Ready","Fix"))</f>
        <v/>
      </c>
      <c r="L127" s="5">
        <f>IF(COUNTA(A127:J127)=0,"",TEXTJOIN("; ",TRUE,IF(TRIM(A127)="","Title required",""),IF(ISNA(MATCH(B127,Lists!$A$2:$A$50,0)),"Invalid ContentType",""),IF(AND(C127&lt;&gt;"",ISNA(MATCH(C127,Lists!$B$2:$B$90,0))),"Invalid Language",""),IF(AND(E127&lt;&gt;"",OR(NOT(ISNUMBER(E127)),E127&lt;100,E127&gt;32000)),"TargetLength must be 100-32000",""),IF(AND(H127&lt;&gt;"",ISNA(MATCH(H127,Lists!$C$2:$C$4,0))),"Invalid SourcingMode",""),IF(AND(I127&lt;&gt;"",ISNA(MATCH(I127,Lists!$D$2:$D$4,0))),"Invalid EvidenceTrustMode","")))</f>
        <v/>
      </c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5">
        <f>IF(COUNTA(A128:J128)=0,"",IF(AND(TRIM(A128)&lt;&gt;"",ISNUMBER(MATCH(B128,Lists!$A$2:$A$50,0)),OR(C128="",ISNUMBER(MATCH(C128,Lists!$B$2:$B$90,0))),OR(E128="",AND(ISNUMBER(E128),E128&gt;=100,E128&lt;=32000)),OR(H128="",ISNUMBER(MATCH(H128,Lists!$C$2:$C$4,0))),OR(I128="",ISNUMBER(MATCH(I128,Lists!$D$2:$D$4,0)))),"Ready","Fix"))</f>
        <v/>
      </c>
      <c r="L128" s="5">
        <f>IF(COUNTA(A128:J128)=0,"",TEXTJOIN("; ",TRUE,IF(TRIM(A128)="","Title required",""),IF(ISNA(MATCH(B128,Lists!$A$2:$A$50,0)),"Invalid ContentType",""),IF(AND(C128&lt;&gt;"",ISNA(MATCH(C128,Lists!$B$2:$B$90,0))),"Invalid Language",""),IF(AND(E128&lt;&gt;"",OR(NOT(ISNUMBER(E128)),E128&lt;100,E128&gt;32000)),"TargetLength must be 100-32000",""),IF(AND(H128&lt;&gt;"",ISNA(MATCH(H128,Lists!$C$2:$C$4,0))),"Invalid SourcingMode",""),IF(AND(I128&lt;&gt;"",ISNA(MATCH(I128,Lists!$D$2:$D$4,0))),"Invalid EvidenceTrustMode","")))</f>
        <v/>
      </c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5">
        <f>IF(COUNTA(A129:J129)=0,"",IF(AND(TRIM(A129)&lt;&gt;"",ISNUMBER(MATCH(B129,Lists!$A$2:$A$50,0)),OR(C129="",ISNUMBER(MATCH(C129,Lists!$B$2:$B$90,0))),OR(E129="",AND(ISNUMBER(E129),E129&gt;=100,E129&lt;=32000)),OR(H129="",ISNUMBER(MATCH(H129,Lists!$C$2:$C$4,0))),OR(I129="",ISNUMBER(MATCH(I129,Lists!$D$2:$D$4,0)))),"Ready","Fix"))</f>
        <v/>
      </c>
      <c r="L129" s="5">
        <f>IF(COUNTA(A129:J129)=0,"",TEXTJOIN("; ",TRUE,IF(TRIM(A129)="","Title required",""),IF(ISNA(MATCH(B129,Lists!$A$2:$A$50,0)),"Invalid ContentType",""),IF(AND(C129&lt;&gt;"",ISNA(MATCH(C129,Lists!$B$2:$B$90,0))),"Invalid Language",""),IF(AND(E129&lt;&gt;"",OR(NOT(ISNUMBER(E129)),E129&lt;100,E129&gt;32000)),"TargetLength must be 100-32000",""),IF(AND(H129&lt;&gt;"",ISNA(MATCH(H129,Lists!$C$2:$C$4,0))),"Invalid SourcingMode",""),IF(AND(I129&lt;&gt;"",ISNA(MATCH(I129,Lists!$D$2:$D$4,0))),"Invalid EvidenceTrustMode","")))</f>
        <v/>
      </c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5">
        <f>IF(COUNTA(A130:J130)=0,"",IF(AND(TRIM(A130)&lt;&gt;"",ISNUMBER(MATCH(B130,Lists!$A$2:$A$50,0)),OR(C130="",ISNUMBER(MATCH(C130,Lists!$B$2:$B$90,0))),OR(E130="",AND(ISNUMBER(E130),E130&gt;=100,E130&lt;=32000)),OR(H130="",ISNUMBER(MATCH(H130,Lists!$C$2:$C$4,0))),OR(I130="",ISNUMBER(MATCH(I130,Lists!$D$2:$D$4,0)))),"Ready","Fix"))</f>
        <v/>
      </c>
      <c r="L130" s="5">
        <f>IF(COUNTA(A130:J130)=0,"",TEXTJOIN("; ",TRUE,IF(TRIM(A130)="","Title required",""),IF(ISNA(MATCH(B130,Lists!$A$2:$A$50,0)),"Invalid ContentType",""),IF(AND(C130&lt;&gt;"",ISNA(MATCH(C130,Lists!$B$2:$B$90,0))),"Invalid Language",""),IF(AND(E130&lt;&gt;"",OR(NOT(ISNUMBER(E130)),E130&lt;100,E130&gt;32000)),"TargetLength must be 100-32000",""),IF(AND(H130&lt;&gt;"",ISNA(MATCH(H130,Lists!$C$2:$C$4,0))),"Invalid SourcingMode",""),IF(AND(I130&lt;&gt;"",ISNA(MATCH(I130,Lists!$D$2:$D$4,0))),"Invalid EvidenceTrustMode","")))</f>
        <v/>
      </c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5">
        <f>IF(COUNTA(A131:J131)=0,"",IF(AND(TRIM(A131)&lt;&gt;"",ISNUMBER(MATCH(B131,Lists!$A$2:$A$50,0)),OR(C131="",ISNUMBER(MATCH(C131,Lists!$B$2:$B$90,0))),OR(E131="",AND(ISNUMBER(E131),E131&gt;=100,E131&lt;=32000)),OR(H131="",ISNUMBER(MATCH(H131,Lists!$C$2:$C$4,0))),OR(I131="",ISNUMBER(MATCH(I131,Lists!$D$2:$D$4,0)))),"Ready","Fix"))</f>
        <v/>
      </c>
      <c r="L131" s="5">
        <f>IF(COUNTA(A131:J131)=0,"",TEXTJOIN("; ",TRUE,IF(TRIM(A131)="","Title required",""),IF(ISNA(MATCH(B131,Lists!$A$2:$A$50,0)),"Invalid ContentType",""),IF(AND(C131&lt;&gt;"",ISNA(MATCH(C131,Lists!$B$2:$B$90,0))),"Invalid Language",""),IF(AND(E131&lt;&gt;"",OR(NOT(ISNUMBER(E131)),E131&lt;100,E131&gt;32000)),"TargetLength must be 100-32000",""),IF(AND(H131&lt;&gt;"",ISNA(MATCH(H131,Lists!$C$2:$C$4,0))),"Invalid SourcingMode",""),IF(AND(I131&lt;&gt;"",ISNA(MATCH(I131,Lists!$D$2:$D$4,0))),"Invalid EvidenceTrustMode","")))</f>
        <v/>
      </c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5">
        <f>IF(COUNTA(A132:J132)=0,"",IF(AND(TRIM(A132)&lt;&gt;"",ISNUMBER(MATCH(B132,Lists!$A$2:$A$50,0)),OR(C132="",ISNUMBER(MATCH(C132,Lists!$B$2:$B$90,0))),OR(E132="",AND(ISNUMBER(E132),E132&gt;=100,E132&lt;=32000)),OR(H132="",ISNUMBER(MATCH(H132,Lists!$C$2:$C$4,0))),OR(I132="",ISNUMBER(MATCH(I132,Lists!$D$2:$D$4,0)))),"Ready","Fix"))</f>
        <v/>
      </c>
      <c r="L132" s="5">
        <f>IF(COUNTA(A132:J132)=0,"",TEXTJOIN("; ",TRUE,IF(TRIM(A132)="","Title required",""),IF(ISNA(MATCH(B132,Lists!$A$2:$A$50,0)),"Invalid ContentType",""),IF(AND(C132&lt;&gt;"",ISNA(MATCH(C132,Lists!$B$2:$B$90,0))),"Invalid Language",""),IF(AND(E132&lt;&gt;"",OR(NOT(ISNUMBER(E132)),E132&lt;100,E132&gt;32000)),"TargetLength must be 100-32000",""),IF(AND(H132&lt;&gt;"",ISNA(MATCH(H132,Lists!$C$2:$C$4,0))),"Invalid SourcingMode",""),IF(AND(I132&lt;&gt;"",ISNA(MATCH(I132,Lists!$D$2:$D$4,0))),"Invalid EvidenceTrustMode","")))</f>
        <v/>
      </c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5">
        <f>IF(COUNTA(A133:J133)=0,"",IF(AND(TRIM(A133)&lt;&gt;"",ISNUMBER(MATCH(B133,Lists!$A$2:$A$50,0)),OR(C133="",ISNUMBER(MATCH(C133,Lists!$B$2:$B$90,0))),OR(E133="",AND(ISNUMBER(E133),E133&gt;=100,E133&lt;=32000)),OR(H133="",ISNUMBER(MATCH(H133,Lists!$C$2:$C$4,0))),OR(I133="",ISNUMBER(MATCH(I133,Lists!$D$2:$D$4,0)))),"Ready","Fix"))</f>
        <v/>
      </c>
      <c r="L133" s="5">
        <f>IF(COUNTA(A133:J133)=0,"",TEXTJOIN("; ",TRUE,IF(TRIM(A133)="","Title required",""),IF(ISNA(MATCH(B133,Lists!$A$2:$A$50,0)),"Invalid ContentType",""),IF(AND(C133&lt;&gt;"",ISNA(MATCH(C133,Lists!$B$2:$B$90,0))),"Invalid Language",""),IF(AND(E133&lt;&gt;"",OR(NOT(ISNUMBER(E133)),E133&lt;100,E133&gt;32000)),"TargetLength must be 100-32000",""),IF(AND(H133&lt;&gt;"",ISNA(MATCH(H133,Lists!$C$2:$C$4,0))),"Invalid SourcingMode",""),IF(AND(I133&lt;&gt;"",ISNA(MATCH(I133,Lists!$D$2:$D$4,0))),"Invalid EvidenceTrustMode","")))</f>
        <v/>
      </c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5">
        <f>IF(COUNTA(A134:J134)=0,"",IF(AND(TRIM(A134)&lt;&gt;"",ISNUMBER(MATCH(B134,Lists!$A$2:$A$50,0)),OR(C134="",ISNUMBER(MATCH(C134,Lists!$B$2:$B$90,0))),OR(E134="",AND(ISNUMBER(E134),E134&gt;=100,E134&lt;=32000)),OR(H134="",ISNUMBER(MATCH(H134,Lists!$C$2:$C$4,0))),OR(I134="",ISNUMBER(MATCH(I134,Lists!$D$2:$D$4,0)))),"Ready","Fix"))</f>
        <v/>
      </c>
      <c r="L134" s="5">
        <f>IF(COUNTA(A134:J134)=0,"",TEXTJOIN("; ",TRUE,IF(TRIM(A134)="","Title required",""),IF(ISNA(MATCH(B134,Lists!$A$2:$A$50,0)),"Invalid ContentType",""),IF(AND(C134&lt;&gt;"",ISNA(MATCH(C134,Lists!$B$2:$B$90,0))),"Invalid Language",""),IF(AND(E134&lt;&gt;"",OR(NOT(ISNUMBER(E134)),E134&lt;100,E134&gt;32000)),"TargetLength must be 100-32000",""),IF(AND(H134&lt;&gt;"",ISNA(MATCH(H134,Lists!$C$2:$C$4,0))),"Invalid SourcingMode",""),IF(AND(I134&lt;&gt;"",ISNA(MATCH(I134,Lists!$D$2:$D$4,0))),"Invalid EvidenceTrustMode","")))</f>
        <v/>
      </c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5">
        <f>IF(COUNTA(A135:J135)=0,"",IF(AND(TRIM(A135)&lt;&gt;"",ISNUMBER(MATCH(B135,Lists!$A$2:$A$50,0)),OR(C135="",ISNUMBER(MATCH(C135,Lists!$B$2:$B$90,0))),OR(E135="",AND(ISNUMBER(E135),E135&gt;=100,E135&lt;=32000)),OR(H135="",ISNUMBER(MATCH(H135,Lists!$C$2:$C$4,0))),OR(I135="",ISNUMBER(MATCH(I135,Lists!$D$2:$D$4,0)))),"Ready","Fix"))</f>
        <v/>
      </c>
      <c r="L135" s="5">
        <f>IF(COUNTA(A135:J135)=0,"",TEXTJOIN("; ",TRUE,IF(TRIM(A135)="","Title required",""),IF(ISNA(MATCH(B135,Lists!$A$2:$A$50,0)),"Invalid ContentType",""),IF(AND(C135&lt;&gt;"",ISNA(MATCH(C135,Lists!$B$2:$B$90,0))),"Invalid Language",""),IF(AND(E135&lt;&gt;"",OR(NOT(ISNUMBER(E135)),E135&lt;100,E135&gt;32000)),"TargetLength must be 100-32000",""),IF(AND(H135&lt;&gt;"",ISNA(MATCH(H135,Lists!$C$2:$C$4,0))),"Invalid SourcingMode",""),IF(AND(I135&lt;&gt;"",ISNA(MATCH(I135,Lists!$D$2:$D$4,0))),"Invalid EvidenceTrustMode","")))</f>
        <v/>
      </c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5">
        <f>IF(COUNTA(A136:J136)=0,"",IF(AND(TRIM(A136)&lt;&gt;"",ISNUMBER(MATCH(B136,Lists!$A$2:$A$50,0)),OR(C136="",ISNUMBER(MATCH(C136,Lists!$B$2:$B$90,0))),OR(E136="",AND(ISNUMBER(E136),E136&gt;=100,E136&lt;=32000)),OR(H136="",ISNUMBER(MATCH(H136,Lists!$C$2:$C$4,0))),OR(I136="",ISNUMBER(MATCH(I136,Lists!$D$2:$D$4,0)))),"Ready","Fix"))</f>
        <v/>
      </c>
      <c r="L136" s="5">
        <f>IF(COUNTA(A136:J136)=0,"",TEXTJOIN("; ",TRUE,IF(TRIM(A136)="","Title required",""),IF(ISNA(MATCH(B136,Lists!$A$2:$A$50,0)),"Invalid ContentType",""),IF(AND(C136&lt;&gt;"",ISNA(MATCH(C136,Lists!$B$2:$B$90,0))),"Invalid Language",""),IF(AND(E136&lt;&gt;"",OR(NOT(ISNUMBER(E136)),E136&lt;100,E136&gt;32000)),"TargetLength must be 100-32000",""),IF(AND(H136&lt;&gt;"",ISNA(MATCH(H136,Lists!$C$2:$C$4,0))),"Invalid SourcingMode",""),IF(AND(I136&lt;&gt;"",ISNA(MATCH(I136,Lists!$D$2:$D$4,0))),"Invalid EvidenceTrustMode","")))</f>
        <v/>
      </c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5">
        <f>IF(COUNTA(A137:J137)=0,"",IF(AND(TRIM(A137)&lt;&gt;"",ISNUMBER(MATCH(B137,Lists!$A$2:$A$50,0)),OR(C137="",ISNUMBER(MATCH(C137,Lists!$B$2:$B$90,0))),OR(E137="",AND(ISNUMBER(E137),E137&gt;=100,E137&lt;=32000)),OR(H137="",ISNUMBER(MATCH(H137,Lists!$C$2:$C$4,0))),OR(I137="",ISNUMBER(MATCH(I137,Lists!$D$2:$D$4,0)))),"Ready","Fix"))</f>
        <v/>
      </c>
      <c r="L137" s="5">
        <f>IF(COUNTA(A137:J137)=0,"",TEXTJOIN("; ",TRUE,IF(TRIM(A137)="","Title required",""),IF(ISNA(MATCH(B137,Lists!$A$2:$A$50,0)),"Invalid ContentType",""),IF(AND(C137&lt;&gt;"",ISNA(MATCH(C137,Lists!$B$2:$B$90,0))),"Invalid Language",""),IF(AND(E137&lt;&gt;"",OR(NOT(ISNUMBER(E137)),E137&lt;100,E137&gt;32000)),"TargetLength must be 100-32000",""),IF(AND(H137&lt;&gt;"",ISNA(MATCH(H137,Lists!$C$2:$C$4,0))),"Invalid SourcingMode",""),IF(AND(I137&lt;&gt;"",ISNA(MATCH(I137,Lists!$D$2:$D$4,0))),"Invalid EvidenceTrustMode","")))</f>
        <v/>
      </c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5">
        <f>IF(COUNTA(A138:J138)=0,"",IF(AND(TRIM(A138)&lt;&gt;"",ISNUMBER(MATCH(B138,Lists!$A$2:$A$50,0)),OR(C138="",ISNUMBER(MATCH(C138,Lists!$B$2:$B$90,0))),OR(E138="",AND(ISNUMBER(E138),E138&gt;=100,E138&lt;=32000)),OR(H138="",ISNUMBER(MATCH(H138,Lists!$C$2:$C$4,0))),OR(I138="",ISNUMBER(MATCH(I138,Lists!$D$2:$D$4,0)))),"Ready","Fix"))</f>
        <v/>
      </c>
      <c r="L138" s="5">
        <f>IF(COUNTA(A138:J138)=0,"",TEXTJOIN("; ",TRUE,IF(TRIM(A138)="","Title required",""),IF(ISNA(MATCH(B138,Lists!$A$2:$A$50,0)),"Invalid ContentType",""),IF(AND(C138&lt;&gt;"",ISNA(MATCH(C138,Lists!$B$2:$B$90,0))),"Invalid Language",""),IF(AND(E138&lt;&gt;"",OR(NOT(ISNUMBER(E138)),E138&lt;100,E138&gt;32000)),"TargetLength must be 100-32000",""),IF(AND(H138&lt;&gt;"",ISNA(MATCH(H138,Lists!$C$2:$C$4,0))),"Invalid SourcingMode",""),IF(AND(I138&lt;&gt;"",ISNA(MATCH(I138,Lists!$D$2:$D$4,0))),"Invalid EvidenceTrustMode","")))</f>
        <v/>
      </c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5">
        <f>IF(COUNTA(A139:J139)=0,"",IF(AND(TRIM(A139)&lt;&gt;"",ISNUMBER(MATCH(B139,Lists!$A$2:$A$50,0)),OR(C139="",ISNUMBER(MATCH(C139,Lists!$B$2:$B$90,0))),OR(E139="",AND(ISNUMBER(E139),E139&gt;=100,E139&lt;=32000)),OR(H139="",ISNUMBER(MATCH(H139,Lists!$C$2:$C$4,0))),OR(I139="",ISNUMBER(MATCH(I139,Lists!$D$2:$D$4,0)))),"Ready","Fix"))</f>
        <v/>
      </c>
      <c r="L139" s="5">
        <f>IF(COUNTA(A139:J139)=0,"",TEXTJOIN("; ",TRUE,IF(TRIM(A139)="","Title required",""),IF(ISNA(MATCH(B139,Lists!$A$2:$A$50,0)),"Invalid ContentType",""),IF(AND(C139&lt;&gt;"",ISNA(MATCH(C139,Lists!$B$2:$B$90,0))),"Invalid Language",""),IF(AND(E139&lt;&gt;"",OR(NOT(ISNUMBER(E139)),E139&lt;100,E139&gt;32000)),"TargetLength must be 100-32000",""),IF(AND(H139&lt;&gt;"",ISNA(MATCH(H139,Lists!$C$2:$C$4,0))),"Invalid SourcingMode",""),IF(AND(I139&lt;&gt;"",ISNA(MATCH(I139,Lists!$D$2:$D$4,0))),"Invalid EvidenceTrustMode","")))</f>
        <v/>
      </c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5">
        <f>IF(COUNTA(A140:J140)=0,"",IF(AND(TRIM(A140)&lt;&gt;"",ISNUMBER(MATCH(B140,Lists!$A$2:$A$50,0)),OR(C140="",ISNUMBER(MATCH(C140,Lists!$B$2:$B$90,0))),OR(E140="",AND(ISNUMBER(E140),E140&gt;=100,E140&lt;=32000)),OR(H140="",ISNUMBER(MATCH(H140,Lists!$C$2:$C$4,0))),OR(I140="",ISNUMBER(MATCH(I140,Lists!$D$2:$D$4,0)))),"Ready","Fix"))</f>
        <v/>
      </c>
      <c r="L140" s="5">
        <f>IF(COUNTA(A140:J140)=0,"",TEXTJOIN("; ",TRUE,IF(TRIM(A140)="","Title required",""),IF(ISNA(MATCH(B140,Lists!$A$2:$A$50,0)),"Invalid ContentType",""),IF(AND(C140&lt;&gt;"",ISNA(MATCH(C140,Lists!$B$2:$B$90,0))),"Invalid Language",""),IF(AND(E140&lt;&gt;"",OR(NOT(ISNUMBER(E140)),E140&lt;100,E140&gt;32000)),"TargetLength must be 100-32000",""),IF(AND(H140&lt;&gt;"",ISNA(MATCH(H140,Lists!$C$2:$C$4,0))),"Invalid SourcingMode",""),IF(AND(I140&lt;&gt;"",ISNA(MATCH(I140,Lists!$D$2:$D$4,0))),"Invalid EvidenceTrustMode","")))</f>
        <v/>
      </c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5">
        <f>IF(COUNTA(A141:J141)=0,"",IF(AND(TRIM(A141)&lt;&gt;"",ISNUMBER(MATCH(B141,Lists!$A$2:$A$50,0)),OR(C141="",ISNUMBER(MATCH(C141,Lists!$B$2:$B$90,0))),OR(E141="",AND(ISNUMBER(E141),E141&gt;=100,E141&lt;=32000)),OR(H141="",ISNUMBER(MATCH(H141,Lists!$C$2:$C$4,0))),OR(I141="",ISNUMBER(MATCH(I141,Lists!$D$2:$D$4,0)))),"Ready","Fix"))</f>
        <v/>
      </c>
      <c r="L141" s="5">
        <f>IF(COUNTA(A141:J141)=0,"",TEXTJOIN("; ",TRUE,IF(TRIM(A141)="","Title required",""),IF(ISNA(MATCH(B141,Lists!$A$2:$A$50,0)),"Invalid ContentType",""),IF(AND(C141&lt;&gt;"",ISNA(MATCH(C141,Lists!$B$2:$B$90,0))),"Invalid Language",""),IF(AND(E141&lt;&gt;"",OR(NOT(ISNUMBER(E141)),E141&lt;100,E141&gt;32000)),"TargetLength must be 100-32000",""),IF(AND(H141&lt;&gt;"",ISNA(MATCH(H141,Lists!$C$2:$C$4,0))),"Invalid SourcingMode",""),IF(AND(I141&lt;&gt;"",ISNA(MATCH(I141,Lists!$D$2:$D$4,0))),"Invalid EvidenceTrustMode","")))</f>
        <v/>
      </c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5">
        <f>IF(COUNTA(A142:J142)=0,"",IF(AND(TRIM(A142)&lt;&gt;"",ISNUMBER(MATCH(B142,Lists!$A$2:$A$50,0)),OR(C142="",ISNUMBER(MATCH(C142,Lists!$B$2:$B$90,0))),OR(E142="",AND(ISNUMBER(E142),E142&gt;=100,E142&lt;=32000)),OR(H142="",ISNUMBER(MATCH(H142,Lists!$C$2:$C$4,0))),OR(I142="",ISNUMBER(MATCH(I142,Lists!$D$2:$D$4,0)))),"Ready","Fix"))</f>
        <v/>
      </c>
      <c r="L142" s="5">
        <f>IF(COUNTA(A142:J142)=0,"",TEXTJOIN("; ",TRUE,IF(TRIM(A142)="","Title required",""),IF(ISNA(MATCH(B142,Lists!$A$2:$A$50,0)),"Invalid ContentType",""),IF(AND(C142&lt;&gt;"",ISNA(MATCH(C142,Lists!$B$2:$B$90,0))),"Invalid Language",""),IF(AND(E142&lt;&gt;"",OR(NOT(ISNUMBER(E142)),E142&lt;100,E142&gt;32000)),"TargetLength must be 100-32000",""),IF(AND(H142&lt;&gt;"",ISNA(MATCH(H142,Lists!$C$2:$C$4,0))),"Invalid SourcingMode",""),IF(AND(I142&lt;&gt;"",ISNA(MATCH(I142,Lists!$D$2:$D$4,0))),"Invalid EvidenceTrustMode","")))</f>
        <v/>
      </c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5">
        <f>IF(COUNTA(A143:J143)=0,"",IF(AND(TRIM(A143)&lt;&gt;"",ISNUMBER(MATCH(B143,Lists!$A$2:$A$50,0)),OR(C143="",ISNUMBER(MATCH(C143,Lists!$B$2:$B$90,0))),OR(E143="",AND(ISNUMBER(E143),E143&gt;=100,E143&lt;=32000)),OR(H143="",ISNUMBER(MATCH(H143,Lists!$C$2:$C$4,0))),OR(I143="",ISNUMBER(MATCH(I143,Lists!$D$2:$D$4,0)))),"Ready","Fix"))</f>
        <v/>
      </c>
      <c r="L143" s="5">
        <f>IF(COUNTA(A143:J143)=0,"",TEXTJOIN("; ",TRUE,IF(TRIM(A143)="","Title required",""),IF(ISNA(MATCH(B143,Lists!$A$2:$A$50,0)),"Invalid ContentType",""),IF(AND(C143&lt;&gt;"",ISNA(MATCH(C143,Lists!$B$2:$B$90,0))),"Invalid Language",""),IF(AND(E143&lt;&gt;"",OR(NOT(ISNUMBER(E143)),E143&lt;100,E143&gt;32000)),"TargetLength must be 100-32000",""),IF(AND(H143&lt;&gt;"",ISNA(MATCH(H143,Lists!$C$2:$C$4,0))),"Invalid SourcingMode",""),IF(AND(I143&lt;&gt;"",ISNA(MATCH(I143,Lists!$D$2:$D$4,0))),"Invalid EvidenceTrustMode","")))</f>
        <v/>
      </c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5">
        <f>IF(COUNTA(A144:J144)=0,"",IF(AND(TRIM(A144)&lt;&gt;"",ISNUMBER(MATCH(B144,Lists!$A$2:$A$50,0)),OR(C144="",ISNUMBER(MATCH(C144,Lists!$B$2:$B$90,0))),OR(E144="",AND(ISNUMBER(E144),E144&gt;=100,E144&lt;=32000)),OR(H144="",ISNUMBER(MATCH(H144,Lists!$C$2:$C$4,0))),OR(I144="",ISNUMBER(MATCH(I144,Lists!$D$2:$D$4,0)))),"Ready","Fix"))</f>
        <v/>
      </c>
      <c r="L144" s="5">
        <f>IF(COUNTA(A144:J144)=0,"",TEXTJOIN("; ",TRUE,IF(TRIM(A144)="","Title required",""),IF(ISNA(MATCH(B144,Lists!$A$2:$A$50,0)),"Invalid ContentType",""),IF(AND(C144&lt;&gt;"",ISNA(MATCH(C144,Lists!$B$2:$B$90,0))),"Invalid Language",""),IF(AND(E144&lt;&gt;"",OR(NOT(ISNUMBER(E144)),E144&lt;100,E144&gt;32000)),"TargetLength must be 100-32000",""),IF(AND(H144&lt;&gt;"",ISNA(MATCH(H144,Lists!$C$2:$C$4,0))),"Invalid SourcingMode",""),IF(AND(I144&lt;&gt;"",ISNA(MATCH(I144,Lists!$D$2:$D$4,0))),"Invalid EvidenceTrustMode","")))</f>
        <v/>
      </c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5">
        <f>IF(COUNTA(A145:J145)=0,"",IF(AND(TRIM(A145)&lt;&gt;"",ISNUMBER(MATCH(B145,Lists!$A$2:$A$50,0)),OR(C145="",ISNUMBER(MATCH(C145,Lists!$B$2:$B$90,0))),OR(E145="",AND(ISNUMBER(E145),E145&gt;=100,E145&lt;=32000)),OR(H145="",ISNUMBER(MATCH(H145,Lists!$C$2:$C$4,0))),OR(I145="",ISNUMBER(MATCH(I145,Lists!$D$2:$D$4,0)))),"Ready","Fix"))</f>
        <v/>
      </c>
      <c r="L145" s="5">
        <f>IF(COUNTA(A145:J145)=0,"",TEXTJOIN("; ",TRUE,IF(TRIM(A145)="","Title required",""),IF(ISNA(MATCH(B145,Lists!$A$2:$A$50,0)),"Invalid ContentType",""),IF(AND(C145&lt;&gt;"",ISNA(MATCH(C145,Lists!$B$2:$B$90,0))),"Invalid Language",""),IF(AND(E145&lt;&gt;"",OR(NOT(ISNUMBER(E145)),E145&lt;100,E145&gt;32000)),"TargetLength must be 100-32000",""),IF(AND(H145&lt;&gt;"",ISNA(MATCH(H145,Lists!$C$2:$C$4,0))),"Invalid SourcingMode",""),IF(AND(I145&lt;&gt;"",ISNA(MATCH(I145,Lists!$D$2:$D$4,0))),"Invalid EvidenceTrustMode","")))</f>
        <v/>
      </c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5">
        <f>IF(COUNTA(A146:J146)=0,"",IF(AND(TRIM(A146)&lt;&gt;"",ISNUMBER(MATCH(B146,Lists!$A$2:$A$50,0)),OR(C146="",ISNUMBER(MATCH(C146,Lists!$B$2:$B$90,0))),OR(E146="",AND(ISNUMBER(E146),E146&gt;=100,E146&lt;=32000)),OR(H146="",ISNUMBER(MATCH(H146,Lists!$C$2:$C$4,0))),OR(I146="",ISNUMBER(MATCH(I146,Lists!$D$2:$D$4,0)))),"Ready","Fix"))</f>
        <v/>
      </c>
      <c r="L146" s="5">
        <f>IF(COUNTA(A146:J146)=0,"",TEXTJOIN("; ",TRUE,IF(TRIM(A146)="","Title required",""),IF(ISNA(MATCH(B146,Lists!$A$2:$A$50,0)),"Invalid ContentType",""),IF(AND(C146&lt;&gt;"",ISNA(MATCH(C146,Lists!$B$2:$B$90,0))),"Invalid Language",""),IF(AND(E146&lt;&gt;"",OR(NOT(ISNUMBER(E146)),E146&lt;100,E146&gt;32000)),"TargetLength must be 100-32000",""),IF(AND(H146&lt;&gt;"",ISNA(MATCH(H146,Lists!$C$2:$C$4,0))),"Invalid SourcingMode",""),IF(AND(I146&lt;&gt;"",ISNA(MATCH(I146,Lists!$D$2:$D$4,0))),"Invalid EvidenceTrustMode","")))</f>
        <v/>
      </c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5">
        <f>IF(COUNTA(A147:J147)=0,"",IF(AND(TRIM(A147)&lt;&gt;"",ISNUMBER(MATCH(B147,Lists!$A$2:$A$50,0)),OR(C147="",ISNUMBER(MATCH(C147,Lists!$B$2:$B$90,0))),OR(E147="",AND(ISNUMBER(E147),E147&gt;=100,E147&lt;=32000)),OR(H147="",ISNUMBER(MATCH(H147,Lists!$C$2:$C$4,0))),OR(I147="",ISNUMBER(MATCH(I147,Lists!$D$2:$D$4,0)))),"Ready","Fix"))</f>
        <v/>
      </c>
      <c r="L147" s="5">
        <f>IF(COUNTA(A147:J147)=0,"",TEXTJOIN("; ",TRUE,IF(TRIM(A147)="","Title required",""),IF(ISNA(MATCH(B147,Lists!$A$2:$A$50,0)),"Invalid ContentType",""),IF(AND(C147&lt;&gt;"",ISNA(MATCH(C147,Lists!$B$2:$B$90,0))),"Invalid Language",""),IF(AND(E147&lt;&gt;"",OR(NOT(ISNUMBER(E147)),E147&lt;100,E147&gt;32000)),"TargetLength must be 100-32000",""),IF(AND(H147&lt;&gt;"",ISNA(MATCH(H147,Lists!$C$2:$C$4,0))),"Invalid SourcingMode",""),IF(AND(I147&lt;&gt;"",ISNA(MATCH(I147,Lists!$D$2:$D$4,0))),"Invalid EvidenceTrustMode","")))</f>
        <v/>
      </c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5">
        <f>IF(COUNTA(A148:J148)=0,"",IF(AND(TRIM(A148)&lt;&gt;"",ISNUMBER(MATCH(B148,Lists!$A$2:$A$50,0)),OR(C148="",ISNUMBER(MATCH(C148,Lists!$B$2:$B$90,0))),OR(E148="",AND(ISNUMBER(E148),E148&gt;=100,E148&lt;=32000)),OR(H148="",ISNUMBER(MATCH(H148,Lists!$C$2:$C$4,0))),OR(I148="",ISNUMBER(MATCH(I148,Lists!$D$2:$D$4,0)))),"Ready","Fix"))</f>
        <v/>
      </c>
      <c r="L148" s="5">
        <f>IF(COUNTA(A148:J148)=0,"",TEXTJOIN("; ",TRUE,IF(TRIM(A148)="","Title required",""),IF(ISNA(MATCH(B148,Lists!$A$2:$A$50,0)),"Invalid ContentType",""),IF(AND(C148&lt;&gt;"",ISNA(MATCH(C148,Lists!$B$2:$B$90,0))),"Invalid Language",""),IF(AND(E148&lt;&gt;"",OR(NOT(ISNUMBER(E148)),E148&lt;100,E148&gt;32000)),"TargetLength must be 100-32000",""),IF(AND(H148&lt;&gt;"",ISNA(MATCH(H148,Lists!$C$2:$C$4,0))),"Invalid SourcingMode",""),IF(AND(I148&lt;&gt;"",ISNA(MATCH(I148,Lists!$D$2:$D$4,0))),"Invalid EvidenceTrustMode","")))</f>
        <v/>
      </c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5">
        <f>IF(COUNTA(A149:J149)=0,"",IF(AND(TRIM(A149)&lt;&gt;"",ISNUMBER(MATCH(B149,Lists!$A$2:$A$50,0)),OR(C149="",ISNUMBER(MATCH(C149,Lists!$B$2:$B$90,0))),OR(E149="",AND(ISNUMBER(E149),E149&gt;=100,E149&lt;=32000)),OR(H149="",ISNUMBER(MATCH(H149,Lists!$C$2:$C$4,0))),OR(I149="",ISNUMBER(MATCH(I149,Lists!$D$2:$D$4,0)))),"Ready","Fix"))</f>
        <v/>
      </c>
      <c r="L149" s="5">
        <f>IF(COUNTA(A149:J149)=0,"",TEXTJOIN("; ",TRUE,IF(TRIM(A149)="","Title required",""),IF(ISNA(MATCH(B149,Lists!$A$2:$A$50,0)),"Invalid ContentType",""),IF(AND(C149&lt;&gt;"",ISNA(MATCH(C149,Lists!$B$2:$B$90,0))),"Invalid Language",""),IF(AND(E149&lt;&gt;"",OR(NOT(ISNUMBER(E149)),E149&lt;100,E149&gt;32000)),"TargetLength must be 100-32000",""),IF(AND(H149&lt;&gt;"",ISNA(MATCH(H149,Lists!$C$2:$C$4,0))),"Invalid SourcingMode",""),IF(AND(I149&lt;&gt;"",ISNA(MATCH(I149,Lists!$D$2:$D$4,0))),"Invalid EvidenceTrustMode","")))</f>
        <v/>
      </c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5">
        <f>IF(COUNTA(A150:J150)=0,"",IF(AND(TRIM(A150)&lt;&gt;"",ISNUMBER(MATCH(B150,Lists!$A$2:$A$50,0)),OR(C150="",ISNUMBER(MATCH(C150,Lists!$B$2:$B$90,0))),OR(E150="",AND(ISNUMBER(E150),E150&gt;=100,E150&lt;=32000)),OR(H150="",ISNUMBER(MATCH(H150,Lists!$C$2:$C$4,0))),OR(I150="",ISNUMBER(MATCH(I150,Lists!$D$2:$D$4,0)))),"Ready","Fix"))</f>
        <v/>
      </c>
      <c r="L150" s="5">
        <f>IF(COUNTA(A150:J150)=0,"",TEXTJOIN("; ",TRUE,IF(TRIM(A150)="","Title required",""),IF(ISNA(MATCH(B150,Lists!$A$2:$A$50,0)),"Invalid ContentType",""),IF(AND(C150&lt;&gt;"",ISNA(MATCH(C150,Lists!$B$2:$B$90,0))),"Invalid Language",""),IF(AND(E150&lt;&gt;"",OR(NOT(ISNUMBER(E150)),E150&lt;100,E150&gt;32000)),"TargetLength must be 100-32000",""),IF(AND(H150&lt;&gt;"",ISNA(MATCH(H150,Lists!$C$2:$C$4,0))),"Invalid SourcingMode",""),IF(AND(I150&lt;&gt;"",ISNA(MATCH(I150,Lists!$D$2:$D$4,0))),"Invalid EvidenceTrustMode","")))</f>
        <v/>
      </c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5">
        <f>IF(COUNTA(A151:J151)=0,"",IF(AND(TRIM(A151)&lt;&gt;"",ISNUMBER(MATCH(B151,Lists!$A$2:$A$50,0)),OR(C151="",ISNUMBER(MATCH(C151,Lists!$B$2:$B$90,0))),OR(E151="",AND(ISNUMBER(E151),E151&gt;=100,E151&lt;=32000)),OR(H151="",ISNUMBER(MATCH(H151,Lists!$C$2:$C$4,0))),OR(I151="",ISNUMBER(MATCH(I151,Lists!$D$2:$D$4,0)))),"Ready","Fix"))</f>
        <v/>
      </c>
      <c r="L151" s="5">
        <f>IF(COUNTA(A151:J151)=0,"",TEXTJOIN("; ",TRUE,IF(TRIM(A151)="","Title required",""),IF(ISNA(MATCH(B151,Lists!$A$2:$A$50,0)),"Invalid ContentType",""),IF(AND(C151&lt;&gt;"",ISNA(MATCH(C151,Lists!$B$2:$B$90,0))),"Invalid Language",""),IF(AND(E151&lt;&gt;"",OR(NOT(ISNUMBER(E151)),E151&lt;100,E151&gt;32000)),"TargetLength must be 100-32000",""),IF(AND(H151&lt;&gt;"",ISNA(MATCH(H151,Lists!$C$2:$C$4,0))),"Invalid SourcingMode",""),IF(AND(I151&lt;&gt;"",ISNA(MATCH(I151,Lists!$D$2:$D$4,0))),"Invalid EvidenceTrustMode","")))</f>
        <v/>
      </c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5">
        <f>IF(COUNTA(A152:J152)=0,"",IF(AND(TRIM(A152)&lt;&gt;"",ISNUMBER(MATCH(B152,Lists!$A$2:$A$50,0)),OR(C152="",ISNUMBER(MATCH(C152,Lists!$B$2:$B$90,0))),OR(E152="",AND(ISNUMBER(E152),E152&gt;=100,E152&lt;=32000)),OR(H152="",ISNUMBER(MATCH(H152,Lists!$C$2:$C$4,0))),OR(I152="",ISNUMBER(MATCH(I152,Lists!$D$2:$D$4,0)))),"Ready","Fix"))</f>
        <v/>
      </c>
      <c r="L152" s="5">
        <f>IF(COUNTA(A152:J152)=0,"",TEXTJOIN("; ",TRUE,IF(TRIM(A152)="","Title required",""),IF(ISNA(MATCH(B152,Lists!$A$2:$A$50,0)),"Invalid ContentType",""),IF(AND(C152&lt;&gt;"",ISNA(MATCH(C152,Lists!$B$2:$B$90,0))),"Invalid Language",""),IF(AND(E152&lt;&gt;"",OR(NOT(ISNUMBER(E152)),E152&lt;100,E152&gt;32000)),"TargetLength must be 100-32000",""),IF(AND(H152&lt;&gt;"",ISNA(MATCH(H152,Lists!$C$2:$C$4,0))),"Invalid SourcingMode",""),IF(AND(I152&lt;&gt;"",ISNA(MATCH(I152,Lists!$D$2:$D$4,0))),"Invalid EvidenceTrustMode","")))</f>
        <v/>
      </c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5">
        <f>IF(COUNTA(A153:J153)=0,"",IF(AND(TRIM(A153)&lt;&gt;"",ISNUMBER(MATCH(B153,Lists!$A$2:$A$50,0)),OR(C153="",ISNUMBER(MATCH(C153,Lists!$B$2:$B$90,0))),OR(E153="",AND(ISNUMBER(E153),E153&gt;=100,E153&lt;=32000)),OR(H153="",ISNUMBER(MATCH(H153,Lists!$C$2:$C$4,0))),OR(I153="",ISNUMBER(MATCH(I153,Lists!$D$2:$D$4,0)))),"Ready","Fix"))</f>
        <v/>
      </c>
      <c r="L153" s="5">
        <f>IF(COUNTA(A153:J153)=0,"",TEXTJOIN("; ",TRUE,IF(TRIM(A153)="","Title required",""),IF(ISNA(MATCH(B153,Lists!$A$2:$A$50,0)),"Invalid ContentType",""),IF(AND(C153&lt;&gt;"",ISNA(MATCH(C153,Lists!$B$2:$B$90,0))),"Invalid Language",""),IF(AND(E153&lt;&gt;"",OR(NOT(ISNUMBER(E153)),E153&lt;100,E153&gt;32000)),"TargetLength must be 100-32000",""),IF(AND(H153&lt;&gt;"",ISNA(MATCH(H153,Lists!$C$2:$C$4,0))),"Invalid SourcingMode",""),IF(AND(I153&lt;&gt;"",ISNA(MATCH(I153,Lists!$D$2:$D$4,0))),"Invalid EvidenceTrustMode","")))</f>
        <v/>
      </c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5">
        <f>IF(COUNTA(A154:J154)=0,"",IF(AND(TRIM(A154)&lt;&gt;"",ISNUMBER(MATCH(B154,Lists!$A$2:$A$50,0)),OR(C154="",ISNUMBER(MATCH(C154,Lists!$B$2:$B$90,0))),OR(E154="",AND(ISNUMBER(E154),E154&gt;=100,E154&lt;=32000)),OR(H154="",ISNUMBER(MATCH(H154,Lists!$C$2:$C$4,0))),OR(I154="",ISNUMBER(MATCH(I154,Lists!$D$2:$D$4,0)))),"Ready","Fix"))</f>
        <v/>
      </c>
      <c r="L154" s="5">
        <f>IF(COUNTA(A154:J154)=0,"",TEXTJOIN("; ",TRUE,IF(TRIM(A154)="","Title required",""),IF(ISNA(MATCH(B154,Lists!$A$2:$A$50,0)),"Invalid ContentType",""),IF(AND(C154&lt;&gt;"",ISNA(MATCH(C154,Lists!$B$2:$B$90,0))),"Invalid Language",""),IF(AND(E154&lt;&gt;"",OR(NOT(ISNUMBER(E154)),E154&lt;100,E154&gt;32000)),"TargetLength must be 100-32000",""),IF(AND(H154&lt;&gt;"",ISNA(MATCH(H154,Lists!$C$2:$C$4,0))),"Invalid SourcingMode",""),IF(AND(I154&lt;&gt;"",ISNA(MATCH(I154,Lists!$D$2:$D$4,0))),"Invalid EvidenceTrustMode","")))</f>
        <v/>
      </c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5">
        <f>IF(COUNTA(A155:J155)=0,"",IF(AND(TRIM(A155)&lt;&gt;"",ISNUMBER(MATCH(B155,Lists!$A$2:$A$50,0)),OR(C155="",ISNUMBER(MATCH(C155,Lists!$B$2:$B$90,0))),OR(E155="",AND(ISNUMBER(E155),E155&gt;=100,E155&lt;=32000)),OR(H155="",ISNUMBER(MATCH(H155,Lists!$C$2:$C$4,0))),OR(I155="",ISNUMBER(MATCH(I155,Lists!$D$2:$D$4,0)))),"Ready","Fix"))</f>
        <v/>
      </c>
      <c r="L155" s="5">
        <f>IF(COUNTA(A155:J155)=0,"",TEXTJOIN("; ",TRUE,IF(TRIM(A155)="","Title required",""),IF(ISNA(MATCH(B155,Lists!$A$2:$A$50,0)),"Invalid ContentType",""),IF(AND(C155&lt;&gt;"",ISNA(MATCH(C155,Lists!$B$2:$B$90,0))),"Invalid Language",""),IF(AND(E155&lt;&gt;"",OR(NOT(ISNUMBER(E155)),E155&lt;100,E155&gt;32000)),"TargetLength must be 100-32000",""),IF(AND(H155&lt;&gt;"",ISNA(MATCH(H155,Lists!$C$2:$C$4,0))),"Invalid SourcingMode",""),IF(AND(I155&lt;&gt;"",ISNA(MATCH(I155,Lists!$D$2:$D$4,0))),"Invalid EvidenceTrustMode","")))</f>
        <v/>
      </c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5">
        <f>IF(COUNTA(A156:J156)=0,"",IF(AND(TRIM(A156)&lt;&gt;"",ISNUMBER(MATCH(B156,Lists!$A$2:$A$50,0)),OR(C156="",ISNUMBER(MATCH(C156,Lists!$B$2:$B$90,0))),OR(E156="",AND(ISNUMBER(E156),E156&gt;=100,E156&lt;=32000)),OR(H156="",ISNUMBER(MATCH(H156,Lists!$C$2:$C$4,0))),OR(I156="",ISNUMBER(MATCH(I156,Lists!$D$2:$D$4,0)))),"Ready","Fix"))</f>
        <v/>
      </c>
      <c r="L156" s="5">
        <f>IF(COUNTA(A156:J156)=0,"",TEXTJOIN("; ",TRUE,IF(TRIM(A156)="","Title required",""),IF(ISNA(MATCH(B156,Lists!$A$2:$A$50,0)),"Invalid ContentType",""),IF(AND(C156&lt;&gt;"",ISNA(MATCH(C156,Lists!$B$2:$B$90,0))),"Invalid Language",""),IF(AND(E156&lt;&gt;"",OR(NOT(ISNUMBER(E156)),E156&lt;100,E156&gt;32000)),"TargetLength must be 100-32000",""),IF(AND(H156&lt;&gt;"",ISNA(MATCH(H156,Lists!$C$2:$C$4,0))),"Invalid SourcingMode",""),IF(AND(I156&lt;&gt;"",ISNA(MATCH(I156,Lists!$D$2:$D$4,0))),"Invalid EvidenceTrustMode","")))</f>
        <v/>
      </c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5">
        <f>IF(COUNTA(A157:J157)=0,"",IF(AND(TRIM(A157)&lt;&gt;"",ISNUMBER(MATCH(B157,Lists!$A$2:$A$50,0)),OR(C157="",ISNUMBER(MATCH(C157,Lists!$B$2:$B$90,0))),OR(E157="",AND(ISNUMBER(E157),E157&gt;=100,E157&lt;=32000)),OR(H157="",ISNUMBER(MATCH(H157,Lists!$C$2:$C$4,0))),OR(I157="",ISNUMBER(MATCH(I157,Lists!$D$2:$D$4,0)))),"Ready","Fix"))</f>
        <v/>
      </c>
      <c r="L157" s="5">
        <f>IF(COUNTA(A157:J157)=0,"",TEXTJOIN("; ",TRUE,IF(TRIM(A157)="","Title required",""),IF(ISNA(MATCH(B157,Lists!$A$2:$A$50,0)),"Invalid ContentType",""),IF(AND(C157&lt;&gt;"",ISNA(MATCH(C157,Lists!$B$2:$B$90,0))),"Invalid Language",""),IF(AND(E157&lt;&gt;"",OR(NOT(ISNUMBER(E157)),E157&lt;100,E157&gt;32000)),"TargetLength must be 100-32000",""),IF(AND(H157&lt;&gt;"",ISNA(MATCH(H157,Lists!$C$2:$C$4,0))),"Invalid SourcingMode",""),IF(AND(I157&lt;&gt;"",ISNA(MATCH(I157,Lists!$D$2:$D$4,0))),"Invalid EvidenceTrustMode","")))</f>
        <v/>
      </c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5">
        <f>IF(COUNTA(A158:J158)=0,"",IF(AND(TRIM(A158)&lt;&gt;"",ISNUMBER(MATCH(B158,Lists!$A$2:$A$50,0)),OR(C158="",ISNUMBER(MATCH(C158,Lists!$B$2:$B$90,0))),OR(E158="",AND(ISNUMBER(E158),E158&gt;=100,E158&lt;=32000)),OR(H158="",ISNUMBER(MATCH(H158,Lists!$C$2:$C$4,0))),OR(I158="",ISNUMBER(MATCH(I158,Lists!$D$2:$D$4,0)))),"Ready","Fix"))</f>
        <v/>
      </c>
      <c r="L158" s="5">
        <f>IF(COUNTA(A158:J158)=0,"",TEXTJOIN("; ",TRUE,IF(TRIM(A158)="","Title required",""),IF(ISNA(MATCH(B158,Lists!$A$2:$A$50,0)),"Invalid ContentType",""),IF(AND(C158&lt;&gt;"",ISNA(MATCH(C158,Lists!$B$2:$B$90,0))),"Invalid Language",""),IF(AND(E158&lt;&gt;"",OR(NOT(ISNUMBER(E158)),E158&lt;100,E158&gt;32000)),"TargetLength must be 100-32000",""),IF(AND(H158&lt;&gt;"",ISNA(MATCH(H158,Lists!$C$2:$C$4,0))),"Invalid SourcingMode",""),IF(AND(I158&lt;&gt;"",ISNA(MATCH(I158,Lists!$D$2:$D$4,0))),"Invalid EvidenceTrustMode","")))</f>
        <v/>
      </c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5">
        <f>IF(COUNTA(A159:J159)=0,"",IF(AND(TRIM(A159)&lt;&gt;"",ISNUMBER(MATCH(B159,Lists!$A$2:$A$50,0)),OR(C159="",ISNUMBER(MATCH(C159,Lists!$B$2:$B$90,0))),OR(E159="",AND(ISNUMBER(E159),E159&gt;=100,E159&lt;=32000)),OR(H159="",ISNUMBER(MATCH(H159,Lists!$C$2:$C$4,0))),OR(I159="",ISNUMBER(MATCH(I159,Lists!$D$2:$D$4,0)))),"Ready","Fix"))</f>
        <v/>
      </c>
      <c r="L159" s="5">
        <f>IF(COUNTA(A159:J159)=0,"",TEXTJOIN("; ",TRUE,IF(TRIM(A159)="","Title required",""),IF(ISNA(MATCH(B159,Lists!$A$2:$A$50,0)),"Invalid ContentType",""),IF(AND(C159&lt;&gt;"",ISNA(MATCH(C159,Lists!$B$2:$B$90,0))),"Invalid Language",""),IF(AND(E159&lt;&gt;"",OR(NOT(ISNUMBER(E159)),E159&lt;100,E159&gt;32000)),"TargetLength must be 100-32000",""),IF(AND(H159&lt;&gt;"",ISNA(MATCH(H159,Lists!$C$2:$C$4,0))),"Invalid SourcingMode",""),IF(AND(I159&lt;&gt;"",ISNA(MATCH(I159,Lists!$D$2:$D$4,0))),"Invalid EvidenceTrustMode","")))</f>
        <v/>
      </c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5">
        <f>IF(COUNTA(A160:J160)=0,"",IF(AND(TRIM(A160)&lt;&gt;"",ISNUMBER(MATCH(B160,Lists!$A$2:$A$50,0)),OR(C160="",ISNUMBER(MATCH(C160,Lists!$B$2:$B$90,0))),OR(E160="",AND(ISNUMBER(E160),E160&gt;=100,E160&lt;=32000)),OR(H160="",ISNUMBER(MATCH(H160,Lists!$C$2:$C$4,0))),OR(I160="",ISNUMBER(MATCH(I160,Lists!$D$2:$D$4,0)))),"Ready","Fix"))</f>
        <v/>
      </c>
      <c r="L160" s="5">
        <f>IF(COUNTA(A160:J160)=0,"",TEXTJOIN("; ",TRUE,IF(TRIM(A160)="","Title required",""),IF(ISNA(MATCH(B160,Lists!$A$2:$A$50,0)),"Invalid ContentType",""),IF(AND(C160&lt;&gt;"",ISNA(MATCH(C160,Lists!$B$2:$B$90,0))),"Invalid Language",""),IF(AND(E160&lt;&gt;"",OR(NOT(ISNUMBER(E160)),E160&lt;100,E160&gt;32000)),"TargetLength must be 100-32000",""),IF(AND(H160&lt;&gt;"",ISNA(MATCH(H160,Lists!$C$2:$C$4,0))),"Invalid SourcingMode",""),IF(AND(I160&lt;&gt;"",ISNA(MATCH(I160,Lists!$D$2:$D$4,0))),"Invalid EvidenceTrustMode","")))</f>
        <v/>
      </c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5">
        <f>IF(COUNTA(A161:J161)=0,"",IF(AND(TRIM(A161)&lt;&gt;"",ISNUMBER(MATCH(B161,Lists!$A$2:$A$50,0)),OR(C161="",ISNUMBER(MATCH(C161,Lists!$B$2:$B$90,0))),OR(E161="",AND(ISNUMBER(E161),E161&gt;=100,E161&lt;=32000)),OR(H161="",ISNUMBER(MATCH(H161,Lists!$C$2:$C$4,0))),OR(I161="",ISNUMBER(MATCH(I161,Lists!$D$2:$D$4,0)))),"Ready","Fix"))</f>
        <v/>
      </c>
      <c r="L161" s="5">
        <f>IF(COUNTA(A161:J161)=0,"",TEXTJOIN("; ",TRUE,IF(TRIM(A161)="","Title required",""),IF(ISNA(MATCH(B161,Lists!$A$2:$A$50,0)),"Invalid ContentType",""),IF(AND(C161&lt;&gt;"",ISNA(MATCH(C161,Lists!$B$2:$B$90,0))),"Invalid Language",""),IF(AND(E161&lt;&gt;"",OR(NOT(ISNUMBER(E161)),E161&lt;100,E161&gt;32000)),"TargetLength must be 100-32000",""),IF(AND(H161&lt;&gt;"",ISNA(MATCH(H161,Lists!$C$2:$C$4,0))),"Invalid SourcingMode",""),IF(AND(I161&lt;&gt;"",ISNA(MATCH(I161,Lists!$D$2:$D$4,0))),"Invalid EvidenceTrustMode","")))</f>
        <v/>
      </c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5">
        <f>IF(COUNTA(A162:J162)=0,"",IF(AND(TRIM(A162)&lt;&gt;"",ISNUMBER(MATCH(B162,Lists!$A$2:$A$50,0)),OR(C162="",ISNUMBER(MATCH(C162,Lists!$B$2:$B$90,0))),OR(E162="",AND(ISNUMBER(E162),E162&gt;=100,E162&lt;=32000)),OR(H162="",ISNUMBER(MATCH(H162,Lists!$C$2:$C$4,0))),OR(I162="",ISNUMBER(MATCH(I162,Lists!$D$2:$D$4,0)))),"Ready","Fix"))</f>
        <v/>
      </c>
      <c r="L162" s="5">
        <f>IF(COUNTA(A162:J162)=0,"",TEXTJOIN("; ",TRUE,IF(TRIM(A162)="","Title required",""),IF(ISNA(MATCH(B162,Lists!$A$2:$A$50,0)),"Invalid ContentType",""),IF(AND(C162&lt;&gt;"",ISNA(MATCH(C162,Lists!$B$2:$B$90,0))),"Invalid Language",""),IF(AND(E162&lt;&gt;"",OR(NOT(ISNUMBER(E162)),E162&lt;100,E162&gt;32000)),"TargetLength must be 100-32000",""),IF(AND(H162&lt;&gt;"",ISNA(MATCH(H162,Lists!$C$2:$C$4,0))),"Invalid SourcingMode",""),IF(AND(I162&lt;&gt;"",ISNA(MATCH(I162,Lists!$D$2:$D$4,0))),"Invalid EvidenceTrustMode","")))</f>
        <v/>
      </c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5">
        <f>IF(COUNTA(A163:J163)=0,"",IF(AND(TRIM(A163)&lt;&gt;"",ISNUMBER(MATCH(B163,Lists!$A$2:$A$50,0)),OR(C163="",ISNUMBER(MATCH(C163,Lists!$B$2:$B$90,0))),OR(E163="",AND(ISNUMBER(E163),E163&gt;=100,E163&lt;=32000)),OR(H163="",ISNUMBER(MATCH(H163,Lists!$C$2:$C$4,0))),OR(I163="",ISNUMBER(MATCH(I163,Lists!$D$2:$D$4,0)))),"Ready","Fix"))</f>
        <v/>
      </c>
      <c r="L163" s="5">
        <f>IF(COUNTA(A163:J163)=0,"",TEXTJOIN("; ",TRUE,IF(TRIM(A163)="","Title required",""),IF(ISNA(MATCH(B163,Lists!$A$2:$A$50,0)),"Invalid ContentType",""),IF(AND(C163&lt;&gt;"",ISNA(MATCH(C163,Lists!$B$2:$B$90,0))),"Invalid Language",""),IF(AND(E163&lt;&gt;"",OR(NOT(ISNUMBER(E163)),E163&lt;100,E163&gt;32000)),"TargetLength must be 100-32000",""),IF(AND(H163&lt;&gt;"",ISNA(MATCH(H163,Lists!$C$2:$C$4,0))),"Invalid SourcingMode",""),IF(AND(I163&lt;&gt;"",ISNA(MATCH(I163,Lists!$D$2:$D$4,0))),"Invalid EvidenceTrustMode","")))</f>
        <v/>
      </c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5">
        <f>IF(COUNTA(A164:J164)=0,"",IF(AND(TRIM(A164)&lt;&gt;"",ISNUMBER(MATCH(B164,Lists!$A$2:$A$50,0)),OR(C164="",ISNUMBER(MATCH(C164,Lists!$B$2:$B$90,0))),OR(E164="",AND(ISNUMBER(E164),E164&gt;=100,E164&lt;=32000)),OR(H164="",ISNUMBER(MATCH(H164,Lists!$C$2:$C$4,0))),OR(I164="",ISNUMBER(MATCH(I164,Lists!$D$2:$D$4,0)))),"Ready","Fix"))</f>
        <v/>
      </c>
      <c r="L164" s="5">
        <f>IF(COUNTA(A164:J164)=0,"",TEXTJOIN("; ",TRUE,IF(TRIM(A164)="","Title required",""),IF(ISNA(MATCH(B164,Lists!$A$2:$A$50,0)),"Invalid ContentType",""),IF(AND(C164&lt;&gt;"",ISNA(MATCH(C164,Lists!$B$2:$B$90,0))),"Invalid Language",""),IF(AND(E164&lt;&gt;"",OR(NOT(ISNUMBER(E164)),E164&lt;100,E164&gt;32000)),"TargetLength must be 100-32000",""),IF(AND(H164&lt;&gt;"",ISNA(MATCH(H164,Lists!$C$2:$C$4,0))),"Invalid SourcingMode",""),IF(AND(I164&lt;&gt;"",ISNA(MATCH(I164,Lists!$D$2:$D$4,0))),"Invalid EvidenceTrustMode","")))</f>
        <v/>
      </c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5">
        <f>IF(COUNTA(A165:J165)=0,"",IF(AND(TRIM(A165)&lt;&gt;"",ISNUMBER(MATCH(B165,Lists!$A$2:$A$50,0)),OR(C165="",ISNUMBER(MATCH(C165,Lists!$B$2:$B$90,0))),OR(E165="",AND(ISNUMBER(E165),E165&gt;=100,E165&lt;=32000)),OR(H165="",ISNUMBER(MATCH(H165,Lists!$C$2:$C$4,0))),OR(I165="",ISNUMBER(MATCH(I165,Lists!$D$2:$D$4,0)))),"Ready","Fix"))</f>
        <v/>
      </c>
      <c r="L165" s="5">
        <f>IF(COUNTA(A165:J165)=0,"",TEXTJOIN("; ",TRUE,IF(TRIM(A165)="","Title required",""),IF(ISNA(MATCH(B165,Lists!$A$2:$A$50,0)),"Invalid ContentType",""),IF(AND(C165&lt;&gt;"",ISNA(MATCH(C165,Lists!$B$2:$B$90,0))),"Invalid Language",""),IF(AND(E165&lt;&gt;"",OR(NOT(ISNUMBER(E165)),E165&lt;100,E165&gt;32000)),"TargetLength must be 100-32000",""),IF(AND(H165&lt;&gt;"",ISNA(MATCH(H165,Lists!$C$2:$C$4,0))),"Invalid SourcingMode",""),IF(AND(I165&lt;&gt;"",ISNA(MATCH(I165,Lists!$D$2:$D$4,0))),"Invalid EvidenceTrustMode","")))</f>
        <v/>
      </c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5">
        <f>IF(COUNTA(A166:J166)=0,"",IF(AND(TRIM(A166)&lt;&gt;"",ISNUMBER(MATCH(B166,Lists!$A$2:$A$50,0)),OR(C166="",ISNUMBER(MATCH(C166,Lists!$B$2:$B$90,0))),OR(E166="",AND(ISNUMBER(E166),E166&gt;=100,E166&lt;=32000)),OR(H166="",ISNUMBER(MATCH(H166,Lists!$C$2:$C$4,0))),OR(I166="",ISNUMBER(MATCH(I166,Lists!$D$2:$D$4,0)))),"Ready","Fix"))</f>
        <v/>
      </c>
      <c r="L166" s="5">
        <f>IF(COUNTA(A166:J166)=0,"",TEXTJOIN("; ",TRUE,IF(TRIM(A166)="","Title required",""),IF(ISNA(MATCH(B166,Lists!$A$2:$A$50,0)),"Invalid ContentType",""),IF(AND(C166&lt;&gt;"",ISNA(MATCH(C166,Lists!$B$2:$B$90,0))),"Invalid Language",""),IF(AND(E166&lt;&gt;"",OR(NOT(ISNUMBER(E166)),E166&lt;100,E166&gt;32000)),"TargetLength must be 100-32000",""),IF(AND(H166&lt;&gt;"",ISNA(MATCH(H166,Lists!$C$2:$C$4,0))),"Invalid SourcingMode",""),IF(AND(I166&lt;&gt;"",ISNA(MATCH(I166,Lists!$D$2:$D$4,0))),"Invalid EvidenceTrustMode","")))</f>
        <v/>
      </c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5">
        <f>IF(COUNTA(A167:J167)=0,"",IF(AND(TRIM(A167)&lt;&gt;"",ISNUMBER(MATCH(B167,Lists!$A$2:$A$50,0)),OR(C167="",ISNUMBER(MATCH(C167,Lists!$B$2:$B$90,0))),OR(E167="",AND(ISNUMBER(E167),E167&gt;=100,E167&lt;=32000)),OR(H167="",ISNUMBER(MATCH(H167,Lists!$C$2:$C$4,0))),OR(I167="",ISNUMBER(MATCH(I167,Lists!$D$2:$D$4,0)))),"Ready","Fix"))</f>
        <v/>
      </c>
      <c r="L167" s="5">
        <f>IF(COUNTA(A167:J167)=0,"",TEXTJOIN("; ",TRUE,IF(TRIM(A167)="","Title required",""),IF(ISNA(MATCH(B167,Lists!$A$2:$A$50,0)),"Invalid ContentType",""),IF(AND(C167&lt;&gt;"",ISNA(MATCH(C167,Lists!$B$2:$B$90,0))),"Invalid Language",""),IF(AND(E167&lt;&gt;"",OR(NOT(ISNUMBER(E167)),E167&lt;100,E167&gt;32000)),"TargetLength must be 100-32000",""),IF(AND(H167&lt;&gt;"",ISNA(MATCH(H167,Lists!$C$2:$C$4,0))),"Invalid SourcingMode",""),IF(AND(I167&lt;&gt;"",ISNA(MATCH(I167,Lists!$D$2:$D$4,0))),"Invalid EvidenceTrustMode","")))</f>
        <v/>
      </c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5">
        <f>IF(COUNTA(A168:J168)=0,"",IF(AND(TRIM(A168)&lt;&gt;"",ISNUMBER(MATCH(B168,Lists!$A$2:$A$50,0)),OR(C168="",ISNUMBER(MATCH(C168,Lists!$B$2:$B$90,0))),OR(E168="",AND(ISNUMBER(E168),E168&gt;=100,E168&lt;=32000)),OR(H168="",ISNUMBER(MATCH(H168,Lists!$C$2:$C$4,0))),OR(I168="",ISNUMBER(MATCH(I168,Lists!$D$2:$D$4,0)))),"Ready","Fix"))</f>
        <v/>
      </c>
      <c r="L168" s="5">
        <f>IF(COUNTA(A168:J168)=0,"",TEXTJOIN("; ",TRUE,IF(TRIM(A168)="","Title required",""),IF(ISNA(MATCH(B168,Lists!$A$2:$A$50,0)),"Invalid ContentType",""),IF(AND(C168&lt;&gt;"",ISNA(MATCH(C168,Lists!$B$2:$B$90,0))),"Invalid Language",""),IF(AND(E168&lt;&gt;"",OR(NOT(ISNUMBER(E168)),E168&lt;100,E168&gt;32000)),"TargetLength must be 100-32000",""),IF(AND(H168&lt;&gt;"",ISNA(MATCH(H168,Lists!$C$2:$C$4,0))),"Invalid SourcingMode",""),IF(AND(I168&lt;&gt;"",ISNA(MATCH(I168,Lists!$D$2:$D$4,0))),"Invalid EvidenceTrustMode","")))</f>
        <v/>
      </c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5">
        <f>IF(COUNTA(A169:J169)=0,"",IF(AND(TRIM(A169)&lt;&gt;"",ISNUMBER(MATCH(B169,Lists!$A$2:$A$50,0)),OR(C169="",ISNUMBER(MATCH(C169,Lists!$B$2:$B$90,0))),OR(E169="",AND(ISNUMBER(E169),E169&gt;=100,E169&lt;=32000)),OR(H169="",ISNUMBER(MATCH(H169,Lists!$C$2:$C$4,0))),OR(I169="",ISNUMBER(MATCH(I169,Lists!$D$2:$D$4,0)))),"Ready","Fix"))</f>
        <v/>
      </c>
      <c r="L169" s="5">
        <f>IF(COUNTA(A169:J169)=0,"",TEXTJOIN("; ",TRUE,IF(TRIM(A169)="","Title required",""),IF(ISNA(MATCH(B169,Lists!$A$2:$A$50,0)),"Invalid ContentType",""),IF(AND(C169&lt;&gt;"",ISNA(MATCH(C169,Lists!$B$2:$B$90,0))),"Invalid Language",""),IF(AND(E169&lt;&gt;"",OR(NOT(ISNUMBER(E169)),E169&lt;100,E169&gt;32000)),"TargetLength must be 100-32000",""),IF(AND(H169&lt;&gt;"",ISNA(MATCH(H169,Lists!$C$2:$C$4,0))),"Invalid SourcingMode",""),IF(AND(I169&lt;&gt;"",ISNA(MATCH(I169,Lists!$D$2:$D$4,0))),"Invalid EvidenceTrustMode","")))</f>
        <v/>
      </c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5">
        <f>IF(COUNTA(A170:J170)=0,"",IF(AND(TRIM(A170)&lt;&gt;"",ISNUMBER(MATCH(B170,Lists!$A$2:$A$50,0)),OR(C170="",ISNUMBER(MATCH(C170,Lists!$B$2:$B$90,0))),OR(E170="",AND(ISNUMBER(E170),E170&gt;=100,E170&lt;=32000)),OR(H170="",ISNUMBER(MATCH(H170,Lists!$C$2:$C$4,0))),OR(I170="",ISNUMBER(MATCH(I170,Lists!$D$2:$D$4,0)))),"Ready","Fix"))</f>
        <v/>
      </c>
      <c r="L170" s="5">
        <f>IF(COUNTA(A170:J170)=0,"",TEXTJOIN("; ",TRUE,IF(TRIM(A170)="","Title required",""),IF(ISNA(MATCH(B170,Lists!$A$2:$A$50,0)),"Invalid ContentType",""),IF(AND(C170&lt;&gt;"",ISNA(MATCH(C170,Lists!$B$2:$B$90,0))),"Invalid Language",""),IF(AND(E170&lt;&gt;"",OR(NOT(ISNUMBER(E170)),E170&lt;100,E170&gt;32000)),"TargetLength must be 100-32000",""),IF(AND(H170&lt;&gt;"",ISNA(MATCH(H170,Lists!$C$2:$C$4,0))),"Invalid SourcingMode",""),IF(AND(I170&lt;&gt;"",ISNA(MATCH(I170,Lists!$D$2:$D$4,0))),"Invalid EvidenceTrustMode","")))</f>
        <v/>
      </c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5">
        <f>IF(COUNTA(A171:J171)=0,"",IF(AND(TRIM(A171)&lt;&gt;"",ISNUMBER(MATCH(B171,Lists!$A$2:$A$50,0)),OR(C171="",ISNUMBER(MATCH(C171,Lists!$B$2:$B$90,0))),OR(E171="",AND(ISNUMBER(E171),E171&gt;=100,E171&lt;=32000)),OR(H171="",ISNUMBER(MATCH(H171,Lists!$C$2:$C$4,0))),OR(I171="",ISNUMBER(MATCH(I171,Lists!$D$2:$D$4,0)))),"Ready","Fix"))</f>
        <v/>
      </c>
      <c r="L171" s="5">
        <f>IF(COUNTA(A171:J171)=0,"",TEXTJOIN("; ",TRUE,IF(TRIM(A171)="","Title required",""),IF(ISNA(MATCH(B171,Lists!$A$2:$A$50,0)),"Invalid ContentType",""),IF(AND(C171&lt;&gt;"",ISNA(MATCH(C171,Lists!$B$2:$B$90,0))),"Invalid Language",""),IF(AND(E171&lt;&gt;"",OR(NOT(ISNUMBER(E171)),E171&lt;100,E171&gt;32000)),"TargetLength must be 100-32000",""),IF(AND(H171&lt;&gt;"",ISNA(MATCH(H171,Lists!$C$2:$C$4,0))),"Invalid SourcingMode",""),IF(AND(I171&lt;&gt;"",ISNA(MATCH(I171,Lists!$D$2:$D$4,0))),"Invalid EvidenceTrustMode","")))</f>
        <v/>
      </c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5">
        <f>IF(COUNTA(A172:J172)=0,"",IF(AND(TRIM(A172)&lt;&gt;"",ISNUMBER(MATCH(B172,Lists!$A$2:$A$50,0)),OR(C172="",ISNUMBER(MATCH(C172,Lists!$B$2:$B$90,0))),OR(E172="",AND(ISNUMBER(E172),E172&gt;=100,E172&lt;=32000)),OR(H172="",ISNUMBER(MATCH(H172,Lists!$C$2:$C$4,0))),OR(I172="",ISNUMBER(MATCH(I172,Lists!$D$2:$D$4,0)))),"Ready","Fix"))</f>
        <v/>
      </c>
      <c r="L172" s="5">
        <f>IF(COUNTA(A172:J172)=0,"",TEXTJOIN("; ",TRUE,IF(TRIM(A172)="","Title required",""),IF(ISNA(MATCH(B172,Lists!$A$2:$A$50,0)),"Invalid ContentType",""),IF(AND(C172&lt;&gt;"",ISNA(MATCH(C172,Lists!$B$2:$B$90,0))),"Invalid Language",""),IF(AND(E172&lt;&gt;"",OR(NOT(ISNUMBER(E172)),E172&lt;100,E172&gt;32000)),"TargetLength must be 100-32000",""),IF(AND(H172&lt;&gt;"",ISNA(MATCH(H172,Lists!$C$2:$C$4,0))),"Invalid SourcingMode",""),IF(AND(I172&lt;&gt;"",ISNA(MATCH(I172,Lists!$D$2:$D$4,0))),"Invalid EvidenceTrustMode","")))</f>
        <v/>
      </c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5">
        <f>IF(COUNTA(A173:J173)=0,"",IF(AND(TRIM(A173)&lt;&gt;"",ISNUMBER(MATCH(B173,Lists!$A$2:$A$50,0)),OR(C173="",ISNUMBER(MATCH(C173,Lists!$B$2:$B$90,0))),OR(E173="",AND(ISNUMBER(E173),E173&gt;=100,E173&lt;=32000)),OR(H173="",ISNUMBER(MATCH(H173,Lists!$C$2:$C$4,0))),OR(I173="",ISNUMBER(MATCH(I173,Lists!$D$2:$D$4,0)))),"Ready","Fix"))</f>
        <v/>
      </c>
      <c r="L173" s="5">
        <f>IF(COUNTA(A173:J173)=0,"",TEXTJOIN("; ",TRUE,IF(TRIM(A173)="","Title required",""),IF(ISNA(MATCH(B173,Lists!$A$2:$A$50,0)),"Invalid ContentType",""),IF(AND(C173&lt;&gt;"",ISNA(MATCH(C173,Lists!$B$2:$B$90,0))),"Invalid Language",""),IF(AND(E173&lt;&gt;"",OR(NOT(ISNUMBER(E173)),E173&lt;100,E173&gt;32000)),"TargetLength must be 100-32000",""),IF(AND(H173&lt;&gt;"",ISNA(MATCH(H173,Lists!$C$2:$C$4,0))),"Invalid SourcingMode",""),IF(AND(I173&lt;&gt;"",ISNA(MATCH(I173,Lists!$D$2:$D$4,0))),"Invalid EvidenceTrustMode","")))</f>
        <v/>
      </c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5">
        <f>IF(COUNTA(A174:J174)=0,"",IF(AND(TRIM(A174)&lt;&gt;"",ISNUMBER(MATCH(B174,Lists!$A$2:$A$50,0)),OR(C174="",ISNUMBER(MATCH(C174,Lists!$B$2:$B$90,0))),OR(E174="",AND(ISNUMBER(E174),E174&gt;=100,E174&lt;=32000)),OR(H174="",ISNUMBER(MATCH(H174,Lists!$C$2:$C$4,0))),OR(I174="",ISNUMBER(MATCH(I174,Lists!$D$2:$D$4,0)))),"Ready","Fix"))</f>
        <v/>
      </c>
      <c r="L174" s="5">
        <f>IF(COUNTA(A174:J174)=0,"",TEXTJOIN("; ",TRUE,IF(TRIM(A174)="","Title required",""),IF(ISNA(MATCH(B174,Lists!$A$2:$A$50,0)),"Invalid ContentType",""),IF(AND(C174&lt;&gt;"",ISNA(MATCH(C174,Lists!$B$2:$B$90,0))),"Invalid Language",""),IF(AND(E174&lt;&gt;"",OR(NOT(ISNUMBER(E174)),E174&lt;100,E174&gt;32000)),"TargetLength must be 100-32000",""),IF(AND(H174&lt;&gt;"",ISNA(MATCH(H174,Lists!$C$2:$C$4,0))),"Invalid SourcingMode",""),IF(AND(I174&lt;&gt;"",ISNA(MATCH(I174,Lists!$D$2:$D$4,0))),"Invalid EvidenceTrustMode","")))</f>
        <v/>
      </c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5">
        <f>IF(COUNTA(A175:J175)=0,"",IF(AND(TRIM(A175)&lt;&gt;"",ISNUMBER(MATCH(B175,Lists!$A$2:$A$50,0)),OR(C175="",ISNUMBER(MATCH(C175,Lists!$B$2:$B$90,0))),OR(E175="",AND(ISNUMBER(E175),E175&gt;=100,E175&lt;=32000)),OR(H175="",ISNUMBER(MATCH(H175,Lists!$C$2:$C$4,0))),OR(I175="",ISNUMBER(MATCH(I175,Lists!$D$2:$D$4,0)))),"Ready","Fix"))</f>
        <v/>
      </c>
      <c r="L175" s="5">
        <f>IF(COUNTA(A175:J175)=0,"",TEXTJOIN("; ",TRUE,IF(TRIM(A175)="","Title required",""),IF(ISNA(MATCH(B175,Lists!$A$2:$A$50,0)),"Invalid ContentType",""),IF(AND(C175&lt;&gt;"",ISNA(MATCH(C175,Lists!$B$2:$B$90,0))),"Invalid Language",""),IF(AND(E175&lt;&gt;"",OR(NOT(ISNUMBER(E175)),E175&lt;100,E175&gt;32000)),"TargetLength must be 100-32000",""),IF(AND(H175&lt;&gt;"",ISNA(MATCH(H175,Lists!$C$2:$C$4,0))),"Invalid SourcingMode",""),IF(AND(I175&lt;&gt;"",ISNA(MATCH(I175,Lists!$D$2:$D$4,0))),"Invalid EvidenceTrustMode","")))</f>
        <v/>
      </c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5">
        <f>IF(COUNTA(A176:J176)=0,"",IF(AND(TRIM(A176)&lt;&gt;"",ISNUMBER(MATCH(B176,Lists!$A$2:$A$50,0)),OR(C176="",ISNUMBER(MATCH(C176,Lists!$B$2:$B$90,0))),OR(E176="",AND(ISNUMBER(E176),E176&gt;=100,E176&lt;=32000)),OR(H176="",ISNUMBER(MATCH(H176,Lists!$C$2:$C$4,0))),OR(I176="",ISNUMBER(MATCH(I176,Lists!$D$2:$D$4,0)))),"Ready","Fix"))</f>
        <v/>
      </c>
      <c r="L176" s="5">
        <f>IF(COUNTA(A176:J176)=0,"",TEXTJOIN("; ",TRUE,IF(TRIM(A176)="","Title required",""),IF(ISNA(MATCH(B176,Lists!$A$2:$A$50,0)),"Invalid ContentType",""),IF(AND(C176&lt;&gt;"",ISNA(MATCH(C176,Lists!$B$2:$B$90,0))),"Invalid Language",""),IF(AND(E176&lt;&gt;"",OR(NOT(ISNUMBER(E176)),E176&lt;100,E176&gt;32000)),"TargetLength must be 100-32000",""),IF(AND(H176&lt;&gt;"",ISNA(MATCH(H176,Lists!$C$2:$C$4,0))),"Invalid SourcingMode",""),IF(AND(I176&lt;&gt;"",ISNA(MATCH(I176,Lists!$D$2:$D$4,0))),"Invalid EvidenceTrustMode","")))</f>
        <v/>
      </c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5">
        <f>IF(COUNTA(A177:J177)=0,"",IF(AND(TRIM(A177)&lt;&gt;"",ISNUMBER(MATCH(B177,Lists!$A$2:$A$50,0)),OR(C177="",ISNUMBER(MATCH(C177,Lists!$B$2:$B$90,0))),OR(E177="",AND(ISNUMBER(E177),E177&gt;=100,E177&lt;=32000)),OR(H177="",ISNUMBER(MATCH(H177,Lists!$C$2:$C$4,0))),OR(I177="",ISNUMBER(MATCH(I177,Lists!$D$2:$D$4,0)))),"Ready","Fix"))</f>
        <v/>
      </c>
      <c r="L177" s="5">
        <f>IF(COUNTA(A177:J177)=0,"",TEXTJOIN("; ",TRUE,IF(TRIM(A177)="","Title required",""),IF(ISNA(MATCH(B177,Lists!$A$2:$A$50,0)),"Invalid ContentType",""),IF(AND(C177&lt;&gt;"",ISNA(MATCH(C177,Lists!$B$2:$B$90,0))),"Invalid Language",""),IF(AND(E177&lt;&gt;"",OR(NOT(ISNUMBER(E177)),E177&lt;100,E177&gt;32000)),"TargetLength must be 100-32000",""),IF(AND(H177&lt;&gt;"",ISNA(MATCH(H177,Lists!$C$2:$C$4,0))),"Invalid SourcingMode",""),IF(AND(I177&lt;&gt;"",ISNA(MATCH(I177,Lists!$D$2:$D$4,0))),"Invalid EvidenceTrustMode","")))</f>
        <v/>
      </c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5">
        <f>IF(COUNTA(A178:J178)=0,"",IF(AND(TRIM(A178)&lt;&gt;"",ISNUMBER(MATCH(B178,Lists!$A$2:$A$50,0)),OR(C178="",ISNUMBER(MATCH(C178,Lists!$B$2:$B$90,0))),OR(E178="",AND(ISNUMBER(E178),E178&gt;=100,E178&lt;=32000)),OR(H178="",ISNUMBER(MATCH(H178,Lists!$C$2:$C$4,0))),OR(I178="",ISNUMBER(MATCH(I178,Lists!$D$2:$D$4,0)))),"Ready","Fix"))</f>
        <v/>
      </c>
      <c r="L178" s="5">
        <f>IF(COUNTA(A178:J178)=0,"",TEXTJOIN("; ",TRUE,IF(TRIM(A178)="","Title required",""),IF(ISNA(MATCH(B178,Lists!$A$2:$A$50,0)),"Invalid ContentType",""),IF(AND(C178&lt;&gt;"",ISNA(MATCH(C178,Lists!$B$2:$B$90,0))),"Invalid Language",""),IF(AND(E178&lt;&gt;"",OR(NOT(ISNUMBER(E178)),E178&lt;100,E178&gt;32000)),"TargetLength must be 100-32000",""),IF(AND(H178&lt;&gt;"",ISNA(MATCH(H178,Lists!$C$2:$C$4,0))),"Invalid SourcingMode",""),IF(AND(I178&lt;&gt;"",ISNA(MATCH(I178,Lists!$D$2:$D$4,0))),"Invalid EvidenceTrustMode","")))</f>
        <v/>
      </c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5">
        <f>IF(COUNTA(A179:J179)=0,"",IF(AND(TRIM(A179)&lt;&gt;"",ISNUMBER(MATCH(B179,Lists!$A$2:$A$50,0)),OR(C179="",ISNUMBER(MATCH(C179,Lists!$B$2:$B$90,0))),OR(E179="",AND(ISNUMBER(E179),E179&gt;=100,E179&lt;=32000)),OR(H179="",ISNUMBER(MATCH(H179,Lists!$C$2:$C$4,0))),OR(I179="",ISNUMBER(MATCH(I179,Lists!$D$2:$D$4,0)))),"Ready","Fix"))</f>
        <v/>
      </c>
      <c r="L179" s="5">
        <f>IF(COUNTA(A179:J179)=0,"",TEXTJOIN("; ",TRUE,IF(TRIM(A179)="","Title required",""),IF(ISNA(MATCH(B179,Lists!$A$2:$A$50,0)),"Invalid ContentType",""),IF(AND(C179&lt;&gt;"",ISNA(MATCH(C179,Lists!$B$2:$B$90,0))),"Invalid Language",""),IF(AND(E179&lt;&gt;"",OR(NOT(ISNUMBER(E179)),E179&lt;100,E179&gt;32000)),"TargetLength must be 100-32000",""),IF(AND(H179&lt;&gt;"",ISNA(MATCH(H179,Lists!$C$2:$C$4,0))),"Invalid SourcingMode",""),IF(AND(I179&lt;&gt;"",ISNA(MATCH(I179,Lists!$D$2:$D$4,0))),"Invalid EvidenceTrustMode","")))</f>
        <v/>
      </c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5">
        <f>IF(COUNTA(A180:J180)=0,"",IF(AND(TRIM(A180)&lt;&gt;"",ISNUMBER(MATCH(B180,Lists!$A$2:$A$50,0)),OR(C180="",ISNUMBER(MATCH(C180,Lists!$B$2:$B$90,0))),OR(E180="",AND(ISNUMBER(E180),E180&gt;=100,E180&lt;=32000)),OR(H180="",ISNUMBER(MATCH(H180,Lists!$C$2:$C$4,0))),OR(I180="",ISNUMBER(MATCH(I180,Lists!$D$2:$D$4,0)))),"Ready","Fix"))</f>
        <v/>
      </c>
      <c r="L180" s="5">
        <f>IF(COUNTA(A180:J180)=0,"",TEXTJOIN("; ",TRUE,IF(TRIM(A180)="","Title required",""),IF(ISNA(MATCH(B180,Lists!$A$2:$A$50,0)),"Invalid ContentType",""),IF(AND(C180&lt;&gt;"",ISNA(MATCH(C180,Lists!$B$2:$B$90,0))),"Invalid Language",""),IF(AND(E180&lt;&gt;"",OR(NOT(ISNUMBER(E180)),E180&lt;100,E180&gt;32000)),"TargetLength must be 100-32000",""),IF(AND(H180&lt;&gt;"",ISNA(MATCH(H180,Lists!$C$2:$C$4,0))),"Invalid SourcingMode",""),IF(AND(I180&lt;&gt;"",ISNA(MATCH(I180,Lists!$D$2:$D$4,0))),"Invalid EvidenceTrustMode","")))</f>
        <v/>
      </c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5">
        <f>IF(COUNTA(A181:J181)=0,"",IF(AND(TRIM(A181)&lt;&gt;"",ISNUMBER(MATCH(B181,Lists!$A$2:$A$50,0)),OR(C181="",ISNUMBER(MATCH(C181,Lists!$B$2:$B$90,0))),OR(E181="",AND(ISNUMBER(E181),E181&gt;=100,E181&lt;=32000)),OR(H181="",ISNUMBER(MATCH(H181,Lists!$C$2:$C$4,0))),OR(I181="",ISNUMBER(MATCH(I181,Lists!$D$2:$D$4,0)))),"Ready","Fix"))</f>
        <v/>
      </c>
      <c r="L181" s="5">
        <f>IF(COUNTA(A181:J181)=0,"",TEXTJOIN("; ",TRUE,IF(TRIM(A181)="","Title required",""),IF(ISNA(MATCH(B181,Lists!$A$2:$A$50,0)),"Invalid ContentType",""),IF(AND(C181&lt;&gt;"",ISNA(MATCH(C181,Lists!$B$2:$B$90,0))),"Invalid Language",""),IF(AND(E181&lt;&gt;"",OR(NOT(ISNUMBER(E181)),E181&lt;100,E181&gt;32000)),"TargetLength must be 100-32000",""),IF(AND(H181&lt;&gt;"",ISNA(MATCH(H181,Lists!$C$2:$C$4,0))),"Invalid SourcingMode",""),IF(AND(I181&lt;&gt;"",ISNA(MATCH(I181,Lists!$D$2:$D$4,0))),"Invalid EvidenceTrustMode","")))</f>
        <v/>
      </c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5">
        <f>IF(COUNTA(A182:J182)=0,"",IF(AND(TRIM(A182)&lt;&gt;"",ISNUMBER(MATCH(B182,Lists!$A$2:$A$50,0)),OR(C182="",ISNUMBER(MATCH(C182,Lists!$B$2:$B$90,0))),OR(E182="",AND(ISNUMBER(E182),E182&gt;=100,E182&lt;=32000)),OR(H182="",ISNUMBER(MATCH(H182,Lists!$C$2:$C$4,0))),OR(I182="",ISNUMBER(MATCH(I182,Lists!$D$2:$D$4,0)))),"Ready","Fix"))</f>
        <v/>
      </c>
      <c r="L182" s="5">
        <f>IF(COUNTA(A182:J182)=0,"",TEXTJOIN("; ",TRUE,IF(TRIM(A182)="","Title required",""),IF(ISNA(MATCH(B182,Lists!$A$2:$A$50,0)),"Invalid ContentType",""),IF(AND(C182&lt;&gt;"",ISNA(MATCH(C182,Lists!$B$2:$B$90,0))),"Invalid Language",""),IF(AND(E182&lt;&gt;"",OR(NOT(ISNUMBER(E182)),E182&lt;100,E182&gt;32000)),"TargetLength must be 100-32000",""),IF(AND(H182&lt;&gt;"",ISNA(MATCH(H182,Lists!$C$2:$C$4,0))),"Invalid SourcingMode",""),IF(AND(I182&lt;&gt;"",ISNA(MATCH(I182,Lists!$D$2:$D$4,0))),"Invalid EvidenceTrustMode","")))</f>
        <v/>
      </c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5">
        <f>IF(COUNTA(A183:J183)=0,"",IF(AND(TRIM(A183)&lt;&gt;"",ISNUMBER(MATCH(B183,Lists!$A$2:$A$50,0)),OR(C183="",ISNUMBER(MATCH(C183,Lists!$B$2:$B$90,0))),OR(E183="",AND(ISNUMBER(E183),E183&gt;=100,E183&lt;=32000)),OR(H183="",ISNUMBER(MATCH(H183,Lists!$C$2:$C$4,0))),OR(I183="",ISNUMBER(MATCH(I183,Lists!$D$2:$D$4,0)))),"Ready","Fix"))</f>
        <v/>
      </c>
      <c r="L183" s="5">
        <f>IF(COUNTA(A183:J183)=0,"",TEXTJOIN("; ",TRUE,IF(TRIM(A183)="","Title required",""),IF(ISNA(MATCH(B183,Lists!$A$2:$A$50,0)),"Invalid ContentType",""),IF(AND(C183&lt;&gt;"",ISNA(MATCH(C183,Lists!$B$2:$B$90,0))),"Invalid Language",""),IF(AND(E183&lt;&gt;"",OR(NOT(ISNUMBER(E183)),E183&lt;100,E183&gt;32000)),"TargetLength must be 100-32000",""),IF(AND(H183&lt;&gt;"",ISNA(MATCH(H183,Lists!$C$2:$C$4,0))),"Invalid SourcingMode",""),IF(AND(I183&lt;&gt;"",ISNA(MATCH(I183,Lists!$D$2:$D$4,0))),"Invalid EvidenceTrustMode","")))</f>
        <v/>
      </c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5">
        <f>IF(COUNTA(A184:J184)=0,"",IF(AND(TRIM(A184)&lt;&gt;"",ISNUMBER(MATCH(B184,Lists!$A$2:$A$50,0)),OR(C184="",ISNUMBER(MATCH(C184,Lists!$B$2:$B$90,0))),OR(E184="",AND(ISNUMBER(E184),E184&gt;=100,E184&lt;=32000)),OR(H184="",ISNUMBER(MATCH(H184,Lists!$C$2:$C$4,0))),OR(I184="",ISNUMBER(MATCH(I184,Lists!$D$2:$D$4,0)))),"Ready","Fix"))</f>
        <v/>
      </c>
      <c r="L184" s="5">
        <f>IF(COUNTA(A184:J184)=0,"",TEXTJOIN("; ",TRUE,IF(TRIM(A184)="","Title required",""),IF(ISNA(MATCH(B184,Lists!$A$2:$A$50,0)),"Invalid ContentType",""),IF(AND(C184&lt;&gt;"",ISNA(MATCH(C184,Lists!$B$2:$B$90,0))),"Invalid Language",""),IF(AND(E184&lt;&gt;"",OR(NOT(ISNUMBER(E184)),E184&lt;100,E184&gt;32000)),"TargetLength must be 100-32000",""),IF(AND(H184&lt;&gt;"",ISNA(MATCH(H184,Lists!$C$2:$C$4,0))),"Invalid SourcingMode",""),IF(AND(I184&lt;&gt;"",ISNA(MATCH(I184,Lists!$D$2:$D$4,0))),"Invalid EvidenceTrustMode","")))</f>
        <v/>
      </c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5">
        <f>IF(COUNTA(A185:J185)=0,"",IF(AND(TRIM(A185)&lt;&gt;"",ISNUMBER(MATCH(B185,Lists!$A$2:$A$50,0)),OR(C185="",ISNUMBER(MATCH(C185,Lists!$B$2:$B$90,0))),OR(E185="",AND(ISNUMBER(E185),E185&gt;=100,E185&lt;=32000)),OR(H185="",ISNUMBER(MATCH(H185,Lists!$C$2:$C$4,0))),OR(I185="",ISNUMBER(MATCH(I185,Lists!$D$2:$D$4,0)))),"Ready","Fix"))</f>
        <v/>
      </c>
      <c r="L185" s="5">
        <f>IF(COUNTA(A185:J185)=0,"",TEXTJOIN("; ",TRUE,IF(TRIM(A185)="","Title required",""),IF(ISNA(MATCH(B185,Lists!$A$2:$A$50,0)),"Invalid ContentType",""),IF(AND(C185&lt;&gt;"",ISNA(MATCH(C185,Lists!$B$2:$B$90,0))),"Invalid Language",""),IF(AND(E185&lt;&gt;"",OR(NOT(ISNUMBER(E185)),E185&lt;100,E185&gt;32000)),"TargetLength must be 100-32000",""),IF(AND(H185&lt;&gt;"",ISNA(MATCH(H185,Lists!$C$2:$C$4,0))),"Invalid SourcingMode",""),IF(AND(I185&lt;&gt;"",ISNA(MATCH(I185,Lists!$D$2:$D$4,0))),"Invalid EvidenceTrustMode","")))</f>
        <v/>
      </c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5">
        <f>IF(COUNTA(A186:J186)=0,"",IF(AND(TRIM(A186)&lt;&gt;"",ISNUMBER(MATCH(B186,Lists!$A$2:$A$50,0)),OR(C186="",ISNUMBER(MATCH(C186,Lists!$B$2:$B$90,0))),OR(E186="",AND(ISNUMBER(E186),E186&gt;=100,E186&lt;=32000)),OR(H186="",ISNUMBER(MATCH(H186,Lists!$C$2:$C$4,0))),OR(I186="",ISNUMBER(MATCH(I186,Lists!$D$2:$D$4,0)))),"Ready","Fix"))</f>
        <v/>
      </c>
      <c r="L186" s="5">
        <f>IF(COUNTA(A186:J186)=0,"",TEXTJOIN("; ",TRUE,IF(TRIM(A186)="","Title required",""),IF(ISNA(MATCH(B186,Lists!$A$2:$A$50,0)),"Invalid ContentType",""),IF(AND(C186&lt;&gt;"",ISNA(MATCH(C186,Lists!$B$2:$B$90,0))),"Invalid Language",""),IF(AND(E186&lt;&gt;"",OR(NOT(ISNUMBER(E186)),E186&lt;100,E186&gt;32000)),"TargetLength must be 100-32000",""),IF(AND(H186&lt;&gt;"",ISNA(MATCH(H186,Lists!$C$2:$C$4,0))),"Invalid SourcingMode",""),IF(AND(I186&lt;&gt;"",ISNA(MATCH(I186,Lists!$D$2:$D$4,0))),"Invalid EvidenceTrustMode","")))</f>
        <v/>
      </c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5">
        <f>IF(COUNTA(A187:J187)=0,"",IF(AND(TRIM(A187)&lt;&gt;"",ISNUMBER(MATCH(B187,Lists!$A$2:$A$50,0)),OR(C187="",ISNUMBER(MATCH(C187,Lists!$B$2:$B$90,0))),OR(E187="",AND(ISNUMBER(E187),E187&gt;=100,E187&lt;=32000)),OR(H187="",ISNUMBER(MATCH(H187,Lists!$C$2:$C$4,0))),OR(I187="",ISNUMBER(MATCH(I187,Lists!$D$2:$D$4,0)))),"Ready","Fix"))</f>
        <v/>
      </c>
      <c r="L187" s="5">
        <f>IF(COUNTA(A187:J187)=0,"",TEXTJOIN("; ",TRUE,IF(TRIM(A187)="","Title required",""),IF(ISNA(MATCH(B187,Lists!$A$2:$A$50,0)),"Invalid ContentType",""),IF(AND(C187&lt;&gt;"",ISNA(MATCH(C187,Lists!$B$2:$B$90,0))),"Invalid Language",""),IF(AND(E187&lt;&gt;"",OR(NOT(ISNUMBER(E187)),E187&lt;100,E187&gt;32000)),"TargetLength must be 100-32000",""),IF(AND(H187&lt;&gt;"",ISNA(MATCH(H187,Lists!$C$2:$C$4,0))),"Invalid SourcingMode",""),IF(AND(I187&lt;&gt;"",ISNA(MATCH(I187,Lists!$D$2:$D$4,0))),"Invalid EvidenceTrustMode","")))</f>
        <v/>
      </c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5">
        <f>IF(COUNTA(A188:J188)=0,"",IF(AND(TRIM(A188)&lt;&gt;"",ISNUMBER(MATCH(B188,Lists!$A$2:$A$50,0)),OR(C188="",ISNUMBER(MATCH(C188,Lists!$B$2:$B$90,0))),OR(E188="",AND(ISNUMBER(E188),E188&gt;=100,E188&lt;=32000)),OR(H188="",ISNUMBER(MATCH(H188,Lists!$C$2:$C$4,0))),OR(I188="",ISNUMBER(MATCH(I188,Lists!$D$2:$D$4,0)))),"Ready","Fix"))</f>
        <v/>
      </c>
      <c r="L188" s="5">
        <f>IF(COUNTA(A188:J188)=0,"",TEXTJOIN("; ",TRUE,IF(TRIM(A188)="","Title required",""),IF(ISNA(MATCH(B188,Lists!$A$2:$A$50,0)),"Invalid ContentType",""),IF(AND(C188&lt;&gt;"",ISNA(MATCH(C188,Lists!$B$2:$B$90,0))),"Invalid Language",""),IF(AND(E188&lt;&gt;"",OR(NOT(ISNUMBER(E188)),E188&lt;100,E188&gt;32000)),"TargetLength must be 100-32000",""),IF(AND(H188&lt;&gt;"",ISNA(MATCH(H188,Lists!$C$2:$C$4,0))),"Invalid SourcingMode",""),IF(AND(I188&lt;&gt;"",ISNA(MATCH(I188,Lists!$D$2:$D$4,0))),"Invalid EvidenceTrustMode","")))</f>
        <v/>
      </c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5">
        <f>IF(COUNTA(A189:J189)=0,"",IF(AND(TRIM(A189)&lt;&gt;"",ISNUMBER(MATCH(B189,Lists!$A$2:$A$50,0)),OR(C189="",ISNUMBER(MATCH(C189,Lists!$B$2:$B$90,0))),OR(E189="",AND(ISNUMBER(E189),E189&gt;=100,E189&lt;=32000)),OR(H189="",ISNUMBER(MATCH(H189,Lists!$C$2:$C$4,0))),OR(I189="",ISNUMBER(MATCH(I189,Lists!$D$2:$D$4,0)))),"Ready","Fix"))</f>
        <v/>
      </c>
      <c r="L189" s="5">
        <f>IF(COUNTA(A189:J189)=0,"",TEXTJOIN("; ",TRUE,IF(TRIM(A189)="","Title required",""),IF(ISNA(MATCH(B189,Lists!$A$2:$A$50,0)),"Invalid ContentType",""),IF(AND(C189&lt;&gt;"",ISNA(MATCH(C189,Lists!$B$2:$B$90,0))),"Invalid Language",""),IF(AND(E189&lt;&gt;"",OR(NOT(ISNUMBER(E189)),E189&lt;100,E189&gt;32000)),"TargetLength must be 100-32000",""),IF(AND(H189&lt;&gt;"",ISNA(MATCH(H189,Lists!$C$2:$C$4,0))),"Invalid SourcingMode",""),IF(AND(I189&lt;&gt;"",ISNA(MATCH(I189,Lists!$D$2:$D$4,0))),"Invalid EvidenceTrustMode","")))</f>
        <v/>
      </c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5">
        <f>IF(COUNTA(A190:J190)=0,"",IF(AND(TRIM(A190)&lt;&gt;"",ISNUMBER(MATCH(B190,Lists!$A$2:$A$50,0)),OR(C190="",ISNUMBER(MATCH(C190,Lists!$B$2:$B$90,0))),OR(E190="",AND(ISNUMBER(E190),E190&gt;=100,E190&lt;=32000)),OR(H190="",ISNUMBER(MATCH(H190,Lists!$C$2:$C$4,0))),OR(I190="",ISNUMBER(MATCH(I190,Lists!$D$2:$D$4,0)))),"Ready","Fix"))</f>
        <v/>
      </c>
      <c r="L190" s="5">
        <f>IF(COUNTA(A190:J190)=0,"",TEXTJOIN("; ",TRUE,IF(TRIM(A190)="","Title required",""),IF(ISNA(MATCH(B190,Lists!$A$2:$A$50,0)),"Invalid ContentType",""),IF(AND(C190&lt;&gt;"",ISNA(MATCH(C190,Lists!$B$2:$B$90,0))),"Invalid Language",""),IF(AND(E190&lt;&gt;"",OR(NOT(ISNUMBER(E190)),E190&lt;100,E190&gt;32000)),"TargetLength must be 100-32000",""),IF(AND(H190&lt;&gt;"",ISNA(MATCH(H190,Lists!$C$2:$C$4,0))),"Invalid SourcingMode",""),IF(AND(I190&lt;&gt;"",ISNA(MATCH(I190,Lists!$D$2:$D$4,0))),"Invalid EvidenceTrustMode","")))</f>
        <v/>
      </c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5">
        <f>IF(COUNTA(A191:J191)=0,"",IF(AND(TRIM(A191)&lt;&gt;"",ISNUMBER(MATCH(B191,Lists!$A$2:$A$50,0)),OR(C191="",ISNUMBER(MATCH(C191,Lists!$B$2:$B$90,0))),OR(E191="",AND(ISNUMBER(E191),E191&gt;=100,E191&lt;=32000)),OR(H191="",ISNUMBER(MATCH(H191,Lists!$C$2:$C$4,0))),OR(I191="",ISNUMBER(MATCH(I191,Lists!$D$2:$D$4,0)))),"Ready","Fix"))</f>
        <v/>
      </c>
      <c r="L191" s="5">
        <f>IF(COUNTA(A191:J191)=0,"",TEXTJOIN("; ",TRUE,IF(TRIM(A191)="","Title required",""),IF(ISNA(MATCH(B191,Lists!$A$2:$A$50,0)),"Invalid ContentType",""),IF(AND(C191&lt;&gt;"",ISNA(MATCH(C191,Lists!$B$2:$B$90,0))),"Invalid Language",""),IF(AND(E191&lt;&gt;"",OR(NOT(ISNUMBER(E191)),E191&lt;100,E191&gt;32000)),"TargetLength must be 100-32000",""),IF(AND(H191&lt;&gt;"",ISNA(MATCH(H191,Lists!$C$2:$C$4,0))),"Invalid SourcingMode",""),IF(AND(I191&lt;&gt;"",ISNA(MATCH(I191,Lists!$D$2:$D$4,0))),"Invalid EvidenceTrustMode","")))</f>
        <v/>
      </c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5">
        <f>IF(COUNTA(A192:J192)=0,"",IF(AND(TRIM(A192)&lt;&gt;"",ISNUMBER(MATCH(B192,Lists!$A$2:$A$50,0)),OR(C192="",ISNUMBER(MATCH(C192,Lists!$B$2:$B$90,0))),OR(E192="",AND(ISNUMBER(E192),E192&gt;=100,E192&lt;=32000)),OR(H192="",ISNUMBER(MATCH(H192,Lists!$C$2:$C$4,0))),OR(I192="",ISNUMBER(MATCH(I192,Lists!$D$2:$D$4,0)))),"Ready","Fix"))</f>
        <v/>
      </c>
      <c r="L192" s="5">
        <f>IF(COUNTA(A192:J192)=0,"",TEXTJOIN("; ",TRUE,IF(TRIM(A192)="","Title required",""),IF(ISNA(MATCH(B192,Lists!$A$2:$A$50,0)),"Invalid ContentType",""),IF(AND(C192&lt;&gt;"",ISNA(MATCH(C192,Lists!$B$2:$B$90,0))),"Invalid Language",""),IF(AND(E192&lt;&gt;"",OR(NOT(ISNUMBER(E192)),E192&lt;100,E192&gt;32000)),"TargetLength must be 100-32000",""),IF(AND(H192&lt;&gt;"",ISNA(MATCH(H192,Lists!$C$2:$C$4,0))),"Invalid SourcingMode",""),IF(AND(I192&lt;&gt;"",ISNA(MATCH(I192,Lists!$D$2:$D$4,0))),"Invalid EvidenceTrustMode","")))</f>
        <v/>
      </c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5">
        <f>IF(COUNTA(A193:J193)=0,"",IF(AND(TRIM(A193)&lt;&gt;"",ISNUMBER(MATCH(B193,Lists!$A$2:$A$50,0)),OR(C193="",ISNUMBER(MATCH(C193,Lists!$B$2:$B$90,0))),OR(E193="",AND(ISNUMBER(E193),E193&gt;=100,E193&lt;=32000)),OR(H193="",ISNUMBER(MATCH(H193,Lists!$C$2:$C$4,0))),OR(I193="",ISNUMBER(MATCH(I193,Lists!$D$2:$D$4,0)))),"Ready","Fix"))</f>
        <v/>
      </c>
      <c r="L193" s="5">
        <f>IF(COUNTA(A193:J193)=0,"",TEXTJOIN("; ",TRUE,IF(TRIM(A193)="","Title required",""),IF(ISNA(MATCH(B193,Lists!$A$2:$A$50,0)),"Invalid ContentType",""),IF(AND(C193&lt;&gt;"",ISNA(MATCH(C193,Lists!$B$2:$B$90,0))),"Invalid Language",""),IF(AND(E193&lt;&gt;"",OR(NOT(ISNUMBER(E193)),E193&lt;100,E193&gt;32000)),"TargetLength must be 100-32000",""),IF(AND(H193&lt;&gt;"",ISNA(MATCH(H193,Lists!$C$2:$C$4,0))),"Invalid SourcingMode",""),IF(AND(I193&lt;&gt;"",ISNA(MATCH(I193,Lists!$D$2:$D$4,0))),"Invalid EvidenceTrustMode","")))</f>
        <v/>
      </c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5">
        <f>IF(COUNTA(A194:J194)=0,"",IF(AND(TRIM(A194)&lt;&gt;"",ISNUMBER(MATCH(B194,Lists!$A$2:$A$50,0)),OR(C194="",ISNUMBER(MATCH(C194,Lists!$B$2:$B$90,0))),OR(E194="",AND(ISNUMBER(E194),E194&gt;=100,E194&lt;=32000)),OR(H194="",ISNUMBER(MATCH(H194,Lists!$C$2:$C$4,0))),OR(I194="",ISNUMBER(MATCH(I194,Lists!$D$2:$D$4,0)))),"Ready","Fix"))</f>
        <v/>
      </c>
      <c r="L194" s="5">
        <f>IF(COUNTA(A194:J194)=0,"",TEXTJOIN("; ",TRUE,IF(TRIM(A194)="","Title required",""),IF(ISNA(MATCH(B194,Lists!$A$2:$A$50,0)),"Invalid ContentType",""),IF(AND(C194&lt;&gt;"",ISNA(MATCH(C194,Lists!$B$2:$B$90,0))),"Invalid Language",""),IF(AND(E194&lt;&gt;"",OR(NOT(ISNUMBER(E194)),E194&lt;100,E194&gt;32000)),"TargetLength must be 100-32000",""),IF(AND(H194&lt;&gt;"",ISNA(MATCH(H194,Lists!$C$2:$C$4,0))),"Invalid SourcingMode",""),IF(AND(I194&lt;&gt;"",ISNA(MATCH(I194,Lists!$D$2:$D$4,0))),"Invalid EvidenceTrustMode","")))</f>
        <v/>
      </c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5">
        <f>IF(COUNTA(A195:J195)=0,"",IF(AND(TRIM(A195)&lt;&gt;"",ISNUMBER(MATCH(B195,Lists!$A$2:$A$50,0)),OR(C195="",ISNUMBER(MATCH(C195,Lists!$B$2:$B$90,0))),OR(E195="",AND(ISNUMBER(E195),E195&gt;=100,E195&lt;=32000)),OR(H195="",ISNUMBER(MATCH(H195,Lists!$C$2:$C$4,0))),OR(I195="",ISNUMBER(MATCH(I195,Lists!$D$2:$D$4,0)))),"Ready","Fix"))</f>
        <v/>
      </c>
      <c r="L195" s="5">
        <f>IF(COUNTA(A195:J195)=0,"",TEXTJOIN("; ",TRUE,IF(TRIM(A195)="","Title required",""),IF(ISNA(MATCH(B195,Lists!$A$2:$A$50,0)),"Invalid ContentType",""),IF(AND(C195&lt;&gt;"",ISNA(MATCH(C195,Lists!$B$2:$B$90,0))),"Invalid Language",""),IF(AND(E195&lt;&gt;"",OR(NOT(ISNUMBER(E195)),E195&lt;100,E195&gt;32000)),"TargetLength must be 100-32000",""),IF(AND(H195&lt;&gt;"",ISNA(MATCH(H195,Lists!$C$2:$C$4,0))),"Invalid SourcingMode",""),IF(AND(I195&lt;&gt;"",ISNA(MATCH(I195,Lists!$D$2:$D$4,0))),"Invalid EvidenceTrustMode","")))</f>
        <v/>
      </c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5">
        <f>IF(COUNTA(A196:J196)=0,"",IF(AND(TRIM(A196)&lt;&gt;"",ISNUMBER(MATCH(B196,Lists!$A$2:$A$50,0)),OR(C196="",ISNUMBER(MATCH(C196,Lists!$B$2:$B$90,0))),OR(E196="",AND(ISNUMBER(E196),E196&gt;=100,E196&lt;=32000)),OR(H196="",ISNUMBER(MATCH(H196,Lists!$C$2:$C$4,0))),OR(I196="",ISNUMBER(MATCH(I196,Lists!$D$2:$D$4,0)))),"Ready","Fix"))</f>
        <v/>
      </c>
      <c r="L196" s="5">
        <f>IF(COUNTA(A196:J196)=0,"",TEXTJOIN("; ",TRUE,IF(TRIM(A196)="","Title required",""),IF(ISNA(MATCH(B196,Lists!$A$2:$A$50,0)),"Invalid ContentType",""),IF(AND(C196&lt;&gt;"",ISNA(MATCH(C196,Lists!$B$2:$B$90,0))),"Invalid Language",""),IF(AND(E196&lt;&gt;"",OR(NOT(ISNUMBER(E196)),E196&lt;100,E196&gt;32000)),"TargetLength must be 100-32000",""),IF(AND(H196&lt;&gt;"",ISNA(MATCH(H196,Lists!$C$2:$C$4,0))),"Invalid SourcingMode",""),IF(AND(I196&lt;&gt;"",ISNA(MATCH(I196,Lists!$D$2:$D$4,0))),"Invalid EvidenceTrustMode","")))</f>
        <v/>
      </c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5">
        <f>IF(COUNTA(A197:J197)=0,"",IF(AND(TRIM(A197)&lt;&gt;"",ISNUMBER(MATCH(B197,Lists!$A$2:$A$50,0)),OR(C197="",ISNUMBER(MATCH(C197,Lists!$B$2:$B$90,0))),OR(E197="",AND(ISNUMBER(E197),E197&gt;=100,E197&lt;=32000)),OR(H197="",ISNUMBER(MATCH(H197,Lists!$C$2:$C$4,0))),OR(I197="",ISNUMBER(MATCH(I197,Lists!$D$2:$D$4,0)))),"Ready","Fix"))</f>
        <v/>
      </c>
      <c r="L197" s="5">
        <f>IF(COUNTA(A197:J197)=0,"",TEXTJOIN("; ",TRUE,IF(TRIM(A197)="","Title required",""),IF(ISNA(MATCH(B197,Lists!$A$2:$A$50,0)),"Invalid ContentType",""),IF(AND(C197&lt;&gt;"",ISNA(MATCH(C197,Lists!$B$2:$B$90,0))),"Invalid Language",""),IF(AND(E197&lt;&gt;"",OR(NOT(ISNUMBER(E197)),E197&lt;100,E197&gt;32000)),"TargetLength must be 100-32000",""),IF(AND(H197&lt;&gt;"",ISNA(MATCH(H197,Lists!$C$2:$C$4,0))),"Invalid SourcingMode",""),IF(AND(I197&lt;&gt;"",ISNA(MATCH(I197,Lists!$D$2:$D$4,0))),"Invalid EvidenceTrustMode","")))</f>
        <v/>
      </c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5">
        <f>IF(COUNTA(A198:J198)=0,"",IF(AND(TRIM(A198)&lt;&gt;"",ISNUMBER(MATCH(B198,Lists!$A$2:$A$50,0)),OR(C198="",ISNUMBER(MATCH(C198,Lists!$B$2:$B$90,0))),OR(E198="",AND(ISNUMBER(E198),E198&gt;=100,E198&lt;=32000)),OR(H198="",ISNUMBER(MATCH(H198,Lists!$C$2:$C$4,0))),OR(I198="",ISNUMBER(MATCH(I198,Lists!$D$2:$D$4,0)))),"Ready","Fix"))</f>
        <v/>
      </c>
      <c r="L198" s="5">
        <f>IF(COUNTA(A198:J198)=0,"",TEXTJOIN("; ",TRUE,IF(TRIM(A198)="","Title required",""),IF(ISNA(MATCH(B198,Lists!$A$2:$A$50,0)),"Invalid ContentType",""),IF(AND(C198&lt;&gt;"",ISNA(MATCH(C198,Lists!$B$2:$B$90,0))),"Invalid Language",""),IF(AND(E198&lt;&gt;"",OR(NOT(ISNUMBER(E198)),E198&lt;100,E198&gt;32000)),"TargetLength must be 100-32000",""),IF(AND(H198&lt;&gt;"",ISNA(MATCH(H198,Lists!$C$2:$C$4,0))),"Invalid SourcingMode",""),IF(AND(I198&lt;&gt;"",ISNA(MATCH(I198,Lists!$D$2:$D$4,0))),"Invalid EvidenceTrustMode","")))</f>
        <v/>
      </c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5">
        <f>IF(COUNTA(A199:J199)=0,"",IF(AND(TRIM(A199)&lt;&gt;"",ISNUMBER(MATCH(B199,Lists!$A$2:$A$50,0)),OR(C199="",ISNUMBER(MATCH(C199,Lists!$B$2:$B$90,0))),OR(E199="",AND(ISNUMBER(E199),E199&gt;=100,E199&lt;=32000)),OR(H199="",ISNUMBER(MATCH(H199,Lists!$C$2:$C$4,0))),OR(I199="",ISNUMBER(MATCH(I199,Lists!$D$2:$D$4,0)))),"Ready","Fix"))</f>
        <v/>
      </c>
      <c r="L199" s="5">
        <f>IF(COUNTA(A199:J199)=0,"",TEXTJOIN("; ",TRUE,IF(TRIM(A199)="","Title required",""),IF(ISNA(MATCH(B199,Lists!$A$2:$A$50,0)),"Invalid ContentType",""),IF(AND(C199&lt;&gt;"",ISNA(MATCH(C199,Lists!$B$2:$B$90,0))),"Invalid Language",""),IF(AND(E199&lt;&gt;"",OR(NOT(ISNUMBER(E199)),E199&lt;100,E199&gt;32000)),"TargetLength must be 100-32000",""),IF(AND(H199&lt;&gt;"",ISNA(MATCH(H199,Lists!$C$2:$C$4,0))),"Invalid SourcingMode",""),IF(AND(I199&lt;&gt;"",ISNA(MATCH(I199,Lists!$D$2:$D$4,0))),"Invalid EvidenceTrustMode","")))</f>
        <v/>
      </c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5">
        <f>IF(COUNTA(A200:J200)=0,"",IF(AND(TRIM(A200)&lt;&gt;"",ISNUMBER(MATCH(B200,Lists!$A$2:$A$50,0)),OR(C200="",ISNUMBER(MATCH(C200,Lists!$B$2:$B$90,0))),OR(E200="",AND(ISNUMBER(E200),E200&gt;=100,E200&lt;=32000)),OR(H200="",ISNUMBER(MATCH(H200,Lists!$C$2:$C$4,0))),OR(I200="",ISNUMBER(MATCH(I200,Lists!$D$2:$D$4,0)))),"Ready","Fix"))</f>
        <v/>
      </c>
      <c r="L200" s="5">
        <f>IF(COUNTA(A200:J200)=0,"",TEXTJOIN("; ",TRUE,IF(TRIM(A200)="","Title required",""),IF(ISNA(MATCH(B200,Lists!$A$2:$A$50,0)),"Invalid ContentType",""),IF(AND(C200&lt;&gt;"",ISNA(MATCH(C200,Lists!$B$2:$B$90,0))),"Invalid Language",""),IF(AND(E200&lt;&gt;"",OR(NOT(ISNUMBER(E200)),E200&lt;100,E200&gt;32000)),"TargetLength must be 100-32000",""),IF(AND(H200&lt;&gt;"",ISNA(MATCH(H200,Lists!$C$2:$C$4,0))),"Invalid SourcingMode",""),IF(AND(I200&lt;&gt;"",ISNA(MATCH(I200,Lists!$D$2:$D$4,0))),"Invalid EvidenceTrustMode","")))</f>
        <v/>
      </c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5">
        <f>IF(COUNTA(A201:J201)=0,"",IF(AND(TRIM(A201)&lt;&gt;"",ISNUMBER(MATCH(B201,Lists!$A$2:$A$50,0)),OR(C201="",ISNUMBER(MATCH(C201,Lists!$B$2:$B$90,0))),OR(E201="",AND(ISNUMBER(E201),E201&gt;=100,E201&lt;=32000)),OR(H201="",ISNUMBER(MATCH(H201,Lists!$C$2:$C$4,0))),OR(I201="",ISNUMBER(MATCH(I201,Lists!$D$2:$D$4,0)))),"Ready","Fix"))</f>
        <v/>
      </c>
      <c r="L201" s="5">
        <f>IF(COUNTA(A201:J201)=0,"",TEXTJOIN("; ",TRUE,IF(TRIM(A201)="","Title required",""),IF(ISNA(MATCH(B201,Lists!$A$2:$A$50,0)),"Invalid ContentType",""),IF(AND(C201&lt;&gt;"",ISNA(MATCH(C201,Lists!$B$2:$B$90,0))),"Invalid Language",""),IF(AND(E201&lt;&gt;"",OR(NOT(ISNUMBER(E201)),E201&lt;100,E201&gt;32000)),"TargetLength must be 100-32000",""),IF(AND(H201&lt;&gt;"",ISNA(MATCH(H201,Lists!$C$2:$C$4,0))),"Invalid SourcingMode",""),IF(AND(I201&lt;&gt;"",ISNA(MATCH(I201,Lists!$D$2:$D$4,0))),"Invalid EvidenceTrustMode","")))</f>
        <v/>
      </c>
    </row>
  </sheetData>
  <autoFilter ref="A1:L201"/>
  <conditionalFormatting sqref="A2:L201">
    <cfRule type="expression" dxfId="0" priority="1" aboveAverage="1">
      <formula>$K2="Ready"</formula>
    </cfRule>
  </conditionalFormatting>
  <conditionalFormatting sqref="A2:L201">
    <cfRule type="expression" dxfId="1" priority="2" aboveAverage="1">
      <formula>$K2="Fix"</formula>
    </cfRule>
  </conditionalFormatting>
  <conditionalFormatting sqref="A2:A201">
    <cfRule type="expression" dxfId="2" priority="3" aboveAverage="1">
      <formula>AND(COUNTA($A2:$J2)&gt;0,TRIM($A2)="")</formula>
    </cfRule>
  </conditionalFormatting>
  <conditionalFormatting sqref="B2:B201">
    <cfRule type="expression" dxfId="3" priority="4" aboveAverage="1">
      <formula>AND(COUNTA($A2:$J2)&gt;0,ISNA(MATCH($B2,Lists!$A$2:$A$50,0)))</formula>
    </cfRule>
  </conditionalFormatting>
  <dataValidations disablePrompts="0" count="5">
    <dataValidation type="list" errorStyle="stop" imeMode="noControl" operator="between" allowBlank="1" showDropDown="0" showInputMessage="0" showErrorMessage="1" errorTitle="Invalid value" error="Choose a valid ContentType." sqref="B2:B201">
      <formula1><![CDATA[Lists!$A$2:$A$50]]></formula1>
    </dataValidation>
    <dataValidation type="list" errorStyle="stop" imeMode="noControl" operator="between" allowBlank="1" showDropDown="0" showInputMessage="0" showErrorMessage="1" errorTitle="Invalid value" error="Choose a supported language or leave blank for English." sqref="C2:C201">
      <formula1><![CDATA[Lists!$B$2:$B$90]]></formula1>
    </dataValidation>
    <dataValidation type="list" errorStyle="stop" imeMode="noControl" operator="between" allowBlank="1" showDropDown="0" showInputMessage="0" showErrorMessage="1" errorTitle="Invalid value" error="Choose Auto, ReferenceOnly, or WebAllowed." sqref="H2:H201">
      <formula1><![CDATA[Lists!$C$2:$C$4]]></formula1>
    </dataValidation>
    <dataValidation type="list" errorStyle="stop" imeMode="noControl" operator="between" allowBlank="1" showDropDown="0" showInputMessage="0" showErrorMessage="1" errorTitle="Invalid value" error="Choose Balanced, HighTrustOnly, or PrimaryOnly." sqref="I2:I201">
      <formula1><![CDATA[Lists!$D$2:$D$4]]></formula1>
    </dataValidation>
    <dataValidation type="whole" errorStyle="stop" imeMode="noControl" operator="between" allowBlank="1" showDropDown="0" showInputMessage="0" showErrorMessage="1" errorTitle="Invalid TargetLength" error="TargetLength must be a whole number between 100 and 32000." sqref="E2:E201">
      <formula1><![CDATA[100]]></formula1>
      <formula2><![CDATA[32000]]>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90"/>
  <sheetViews>
    <sheetView showRuler="1" showOutlineSymbols="1" defaultGridColor="1" colorId="64" zoomScale="100" workbookViewId="0"/>
  </sheetViews>
  <sheetFormatPr defaultColWidth="8.43" defaultRowHeight="15"/>
  <cols>
    <col min="1" max="1" width="18.165000000000003" bestFit="1" customWidth="1"/>
    <col min="2" max="2" width="16.275000000000002" bestFit="1" customWidth="1"/>
    <col min="3" max="3" width="12.075000000000001" bestFit="1" customWidth="1"/>
    <col min="4" max="4" width="16.065" bestFit="1" customWidth="1"/>
  </cols>
  <sheetData>
    <row r="1">
      <c r="A1" t="s">
        <v>11</v>
      </c>
      <c r="B1" t="s">
        <v>61</v>
      </c>
      <c r="C1" t="s">
        <v>151</v>
      </c>
      <c r="D1" t="s">
        <v>155</v>
      </c>
    </row>
    <row r="2">
      <c r="A2" t="s">
        <v>12</v>
      </c>
      <c r="B2" t="s">
        <v>62</v>
      </c>
      <c r="C2" t="s">
        <v>152</v>
      </c>
      <c r="D2" t="s">
        <v>156</v>
      </c>
    </row>
    <row r="3">
      <c r="A3" t="s">
        <v>13</v>
      </c>
      <c r="B3" t="s">
        <v>63</v>
      </c>
      <c r="C3" t="s">
        <v>153</v>
      </c>
      <c r="D3" t="s">
        <v>157</v>
      </c>
    </row>
    <row r="4">
      <c r="A4" t="s">
        <v>14</v>
      </c>
      <c r="B4" t="s">
        <v>64</v>
      </c>
      <c r="C4" t="s">
        <v>154</v>
      </c>
      <c r="D4" t="s">
        <v>158</v>
      </c>
    </row>
    <row r="5">
      <c r="A5" t="s">
        <v>15</v>
      </c>
      <c r="B5" t="s">
        <v>65</v>
      </c>
    </row>
    <row r="6">
      <c r="A6" t="s">
        <v>16</v>
      </c>
      <c r="B6" t="s">
        <v>66</v>
      </c>
    </row>
    <row r="7">
      <c r="A7" t="s">
        <v>17</v>
      </c>
      <c r="B7" t="s">
        <v>67</v>
      </c>
    </row>
    <row r="8">
      <c r="A8" t="s">
        <v>18</v>
      </c>
      <c r="B8" t="s">
        <v>68</v>
      </c>
    </row>
    <row r="9">
      <c r="A9" t="s">
        <v>19</v>
      </c>
      <c r="B9" t="s">
        <v>69</v>
      </c>
    </row>
    <row r="10">
      <c r="A10" t="s">
        <v>20</v>
      </c>
      <c r="B10" t="s">
        <v>70</v>
      </c>
    </row>
    <row r="11">
      <c r="A11" t="s">
        <v>21</v>
      </c>
      <c r="B11" t="s">
        <v>71</v>
      </c>
    </row>
    <row r="12">
      <c r="A12" t="s">
        <v>22</v>
      </c>
      <c r="B12" t="s">
        <v>72</v>
      </c>
    </row>
    <row r="13">
      <c r="A13" t="s">
        <v>23</v>
      </c>
      <c r="B13" t="s">
        <v>73</v>
      </c>
    </row>
    <row r="14">
      <c r="A14" t="s">
        <v>24</v>
      </c>
      <c r="B14" t="s">
        <v>74</v>
      </c>
    </row>
    <row r="15">
      <c r="A15" t="s">
        <v>25</v>
      </c>
      <c r="B15" t="s">
        <v>75</v>
      </c>
    </row>
    <row r="16">
      <c r="A16" t="s">
        <v>26</v>
      </c>
      <c r="B16" t="s">
        <v>76</v>
      </c>
    </row>
    <row r="17">
      <c r="A17" t="s">
        <v>27</v>
      </c>
      <c r="B17" t="s">
        <v>77</v>
      </c>
    </row>
    <row r="18">
      <c r="A18" t="s">
        <v>28</v>
      </c>
      <c r="B18" t="s">
        <v>78</v>
      </c>
    </row>
    <row r="19">
      <c r="A19" t="s">
        <v>29</v>
      </c>
      <c r="B19" t="s">
        <v>79</v>
      </c>
    </row>
    <row r="20">
      <c r="A20" t="s">
        <v>30</v>
      </c>
      <c r="B20" t="s">
        <v>80</v>
      </c>
    </row>
    <row r="21">
      <c r="A21" t="s">
        <v>31</v>
      </c>
      <c r="B21" t="s">
        <v>81</v>
      </c>
    </row>
    <row r="22">
      <c r="A22" t="s">
        <v>32</v>
      </c>
      <c r="B22" t="s">
        <v>82</v>
      </c>
    </row>
    <row r="23">
      <c r="A23" t="s">
        <v>33</v>
      </c>
      <c r="B23" t="s">
        <v>83</v>
      </c>
    </row>
    <row r="24">
      <c r="A24" t="s">
        <v>34</v>
      </c>
      <c r="B24" t="s">
        <v>84</v>
      </c>
    </row>
    <row r="25">
      <c r="A25" t="s">
        <v>35</v>
      </c>
      <c r="B25" t="s">
        <v>85</v>
      </c>
    </row>
    <row r="26">
      <c r="A26" t="s">
        <v>36</v>
      </c>
      <c r="B26" t="s">
        <v>86</v>
      </c>
    </row>
    <row r="27">
      <c r="A27" t="s">
        <v>37</v>
      </c>
      <c r="B27" t="s">
        <v>87</v>
      </c>
    </row>
    <row r="28">
      <c r="A28" t="s">
        <v>38</v>
      </c>
      <c r="B28" t="s">
        <v>88</v>
      </c>
    </row>
    <row r="29">
      <c r="A29" t="s">
        <v>39</v>
      </c>
      <c r="B29" t="s">
        <v>89</v>
      </c>
    </row>
    <row r="30">
      <c r="A30" t="s">
        <v>40</v>
      </c>
      <c r="B30" t="s">
        <v>90</v>
      </c>
    </row>
    <row r="31">
      <c r="A31" t="s">
        <v>41</v>
      </c>
      <c r="B31" t="s">
        <v>91</v>
      </c>
    </row>
    <row r="32">
      <c r="A32" t="s">
        <v>42</v>
      </c>
      <c r="B32" t="s">
        <v>92</v>
      </c>
    </row>
    <row r="33">
      <c r="A33" t="s">
        <v>43</v>
      </c>
      <c r="B33" t="s">
        <v>93</v>
      </c>
    </row>
    <row r="34">
      <c r="A34" t="s">
        <v>44</v>
      </c>
      <c r="B34" t="s">
        <v>94</v>
      </c>
    </row>
    <row r="35">
      <c r="A35" t="s">
        <v>45</v>
      </c>
      <c r="B35" t="s">
        <v>95</v>
      </c>
    </row>
    <row r="36">
      <c r="A36" t="s">
        <v>46</v>
      </c>
      <c r="B36" t="s">
        <v>96</v>
      </c>
    </row>
    <row r="37">
      <c r="A37" t="s">
        <v>47</v>
      </c>
      <c r="B37" t="s">
        <v>97</v>
      </c>
    </row>
    <row r="38">
      <c r="A38" t="s">
        <v>48</v>
      </c>
      <c r="B38" t="s">
        <v>98</v>
      </c>
    </row>
    <row r="39">
      <c r="A39" t="s">
        <v>49</v>
      </c>
      <c r="B39" t="s">
        <v>99</v>
      </c>
    </row>
    <row r="40">
      <c r="A40" t="s">
        <v>50</v>
      </c>
      <c r="B40" t="s">
        <v>100</v>
      </c>
    </row>
    <row r="41">
      <c r="A41" t="s">
        <v>51</v>
      </c>
      <c r="B41" t="s">
        <v>101</v>
      </c>
    </row>
    <row r="42">
      <c r="A42" t="s">
        <v>52</v>
      </c>
      <c r="B42" t="s">
        <v>102</v>
      </c>
    </row>
    <row r="43">
      <c r="A43" t="s">
        <v>53</v>
      </c>
      <c r="B43" t="s">
        <v>103</v>
      </c>
    </row>
    <row r="44">
      <c r="A44" t="s">
        <v>54</v>
      </c>
      <c r="B44" t="s">
        <v>104</v>
      </c>
    </row>
    <row r="45">
      <c r="A45" t="s">
        <v>55</v>
      </c>
      <c r="B45" t="s">
        <v>105</v>
      </c>
    </row>
    <row r="46">
      <c r="A46" t="s">
        <v>56</v>
      </c>
      <c r="B46" t="s">
        <v>106</v>
      </c>
    </row>
    <row r="47">
      <c r="A47" t="s">
        <v>57</v>
      </c>
      <c r="B47" t="s">
        <v>107</v>
      </c>
    </row>
    <row r="48">
      <c r="A48" t="s">
        <v>58</v>
      </c>
      <c r="B48" t="s">
        <v>108</v>
      </c>
    </row>
    <row r="49">
      <c r="A49" t="s">
        <v>59</v>
      </c>
      <c r="B49" t="s">
        <v>109</v>
      </c>
    </row>
    <row r="50">
      <c r="A50" t="s">
        <v>60</v>
      </c>
      <c r="B50" t="s">
        <v>110</v>
      </c>
    </row>
    <row r="51">
      <c r="B51" t="s">
        <v>111</v>
      </c>
    </row>
    <row r="52">
      <c r="B52" t="s">
        <v>112</v>
      </c>
    </row>
    <row r="53">
      <c r="B53" t="s">
        <v>113</v>
      </c>
    </row>
    <row r="54">
      <c r="B54" t="s">
        <v>114</v>
      </c>
    </row>
    <row r="55">
      <c r="B55" t="s">
        <v>115</v>
      </c>
    </row>
    <row r="56">
      <c r="B56" t="s">
        <v>116</v>
      </c>
    </row>
    <row r="57">
      <c r="B57" t="s">
        <v>117</v>
      </c>
    </row>
    <row r="58">
      <c r="B58" t="s">
        <v>118</v>
      </c>
    </row>
    <row r="59">
      <c r="B59" t="s">
        <v>119</v>
      </c>
    </row>
    <row r="60">
      <c r="B60" t="s">
        <v>120</v>
      </c>
    </row>
    <row r="61">
      <c r="B61" t="s">
        <v>121</v>
      </c>
    </row>
    <row r="62">
      <c r="B62" t="s">
        <v>122</v>
      </c>
    </row>
    <row r="63">
      <c r="B63" t="s">
        <v>123</v>
      </c>
    </row>
    <row r="64">
      <c r="B64" t="s">
        <v>124</v>
      </c>
    </row>
    <row r="65">
      <c r="B65" t="s">
        <v>125</v>
      </c>
    </row>
    <row r="66">
      <c r="B66" t="s">
        <v>126</v>
      </c>
    </row>
    <row r="67">
      <c r="B67" t="s">
        <v>127</v>
      </c>
    </row>
    <row r="68">
      <c r="B68" t="s">
        <v>128</v>
      </c>
    </row>
    <row r="69">
      <c r="B69" t="s">
        <v>129</v>
      </c>
    </row>
    <row r="70">
      <c r="B70" t="s">
        <v>130</v>
      </c>
    </row>
    <row r="71">
      <c r="B71" t="s">
        <v>131</v>
      </c>
    </row>
    <row r="72">
      <c r="B72" t="s">
        <v>132</v>
      </c>
    </row>
    <row r="73">
      <c r="B73" t="s">
        <v>133</v>
      </c>
    </row>
    <row r="74">
      <c r="B74" t="s">
        <v>134</v>
      </c>
    </row>
    <row r="75">
      <c r="B75" t="s">
        <v>135</v>
      </c>
    </row>
    <row r="76">
      <c r="B76" t="s">
        <v>136</v>
      </c>
    </row>
    <row r="77">
      <c r="B77" t="s">
        <v>137</v>
      </c>
    </row>
    <row r="78">
      <c r="B78" t="s">
        <v>138</v>
      </c>
    </row>
    <row r="79">
      <c r="B79" t="s">
        <v>139</v>
      </c>
    </row>
    <row r="80">
      <c r="B80" t="s">
        <v>140</v>
      </c>
    </row>
    <row r="81">
      <c r="B81" t="s">
        <v>141</v>
      </c>
    </row>
    <row r="82">
      <c r="B82" t="s">
        <v>142</v>
      </c>
    </row>
    <row r="83">
      <c r="B83" t="s">
        <v>143</v>
      </c>
    </row>
    <row r="84">
      <c r="B84" t="s">
        <v>144</v>
      </c>
    </row>
    <row r="85">
      <c r="B85" t="s">
        <v>145</v>
      </c>
    </row>
    <row r="86">
      <c r="B86" t="s">
        <v>146</v>
      </c>
    </row>
    <row r="87">
      <c r="B87" t="s">
        <v>147</v>
      </c>
    </row>
    <row r="88">
      <c r="B88" t="s">
        <v>148</v>
      </c>
    </row>
    <row r="89">
      <c r="B89" t="s">
        <v>149</v>
      </c>
    </row>
    <row r="90">
      <c r="B90" t="s">
        <v>150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2026-10-21T03:31:34Z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