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officeDocument/2006/relationships/custom-properties" Target="docProps/custom.xml" /><Relationship Id="rId4"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autoCompressPictures="1"/>
  <bookViews>
    <workbookView tabRatio="600"/>
  </bookViews>
  <sheets>
    <sheet name="Instructions" sheetId="1" r:id="rId3"/>
    <sheet name="Content Requests" sheetId="2" r:id="rId4"/>
    <sheet name="Lists" sheetId="3" state="hidden" r:id="rId5"/>
  </sheets>
  <definedNames>
    <definedName name="_xlnm._FilterDatabase" localSheetId="1" hidden="1"><![CDATA['Content Requests'!$A$1:$L$201]]></definedName>
  </definedNames>
</workbook>
</file>

<file path=xl/sharedStrings.xml><?xml version="1.0" encoding="utf-8"?>
<sst xmlns="http://schemas.openxmlformats.org/spreadsheetml/2006/main" count="201" uniqueCount="179">
  <si>
    <t xml:space="preserve">Gixo Bulk Content Utility</t>
  </si>
  <si>
    <t xml:space="preserve">How to use</t>
  </si>
  <si>
    <t xml:space="preserve">Fill the Content Requests sheet. Each completed row becomes one content generation request. Use dropdowns where available; if you paste over a dropdown, the RowStatus and ValidationMessage columns will flag invalid values.</t>
  </si>
  <si>
    <t xml:space="preserve">Required fields</t>
  </si>
  <si>
    <t xml:space="preserve">Title and ContentType are required. ContentType must be one of the allowed Content product formats.</t>
  </si>
  <si>
    <t xml:space="preserve">Optional fields</t>
  </si>
  <si>
    <t xml:space="preserve">Language, Keywords, TargetLength, ExtraNotes, ReferenceContent, SourcingMode, EvidenceTrustMode, and TrustedSourceDomains are optional. Leave Language empty for English.</t>
  </si>
  <si>
    <t xml:space="preserve">Validation</t>
  </si>
  <si>
    <t xml:space="preserve">Rows marked Ready can be uploaded. Rows marked Fix can still be uploaded, but Gixo will show the row-level errors and let you correct them in the application before generation.</t>
  </si>
  <si>
    <t xml:space="preserve">Upload</t>
  </si>
  <si>
    <t xml:space="preserve">Save this workbook as .xlsx and upload it in the Bulk Generate Upload Utility tab. Macros are not required.</t>
  </si>
  <si>
    <t xml:space="preserve">SourcingMode</t>
  </si>
  <si>
    <t xml:space="preserve">Leave it blank for Auto: a row with ReferenceContent is written from that text alone, with no web search, so its Sources list that text and the links written in it. Choose WebAllowed to also search the web and list each page used as a link. ReferenceOnly never searches the web.</t>
  </si>
  <si>
    <t xml:space="preserve">ContentType</t>
  </si>
  <si>
    <t xml:space="preserve">BlogPost</t>
  </si>
  <si>
    <t xml:space="preserve">NewsReport</t>
  </si>
  <si>
    <t xml:space="preserve">HowToGuide</t>
  </si>
  <si>
    <t xml:space="preserve">BeginnersGuide</t>
  </si>
  <si>
    <t xml:space="preserve">UltimateGuide</t>
  </si>
  <si>
    <t xml:space="preserve">PillarContent</t>
  </si>
  <si>
    <t xml:space="preserve">QuickStartGuide</t>
  </si>
  <si>
    <t xml:space="preserve">TroubleshootingGuide</t>
  </si>
  <si>
    <t xml:space="preserve">DIYGuide</t>
  </si>
  <si>
    <t xml:space="preserve">BestPractices</t>
  </si>
  <si>
    <t xml:space="preserve">Tutorial</t>
  </si>
  <si>
    <t xml:space="preserve">FAQ</t>
  </si>
  <si>
    <t xml:space="preserve">Glossary</t>
  </si>
  <si>
    <t xml:space="preserve">WhatIsArticle</t>
  </si>
  <si>
    <t xml:space="preserve">Introduction101</t>
  </si>
  <si>
    <t xml:space="preserve">ExplanationArticle</t>
  </si>
  <si>
    <t xml:space="preserve">Listicle</t>
  </si>
  <si>
    <t xml:space="preserve">ResourceList</t>
  </si>
  <si>
    <t xml:space="preserve">StatisticsRoundup</t>
  </si>
  <si>
    <t xml:space="preserve">ProsAndConsList</t>
  </si>
  <si>
    <t xml:space="preserve">AlternativesList</t>
  </si>
  <si>
    <t xml:space="preserve">CompleteDirectory</t>
  </si>
  <si>
    <t xml:space="preserve">Checklist</t>
  </si>
  <si>
    <t xml:space="preserve">TipsAndHacks</t>
  </si>
  <si>
    <t xml:space="preserve">MistakesToAvoid</t>
  </si>
  <si>
    <t xml:space="preserve">IndustryReport</t>
  </si>
  <si>
    <t xml:space="preserve">TrendAnalysis</t>
  </si>
  <si>
    <t xml:space="preserve">CostAnalysis</t>
  </si>
  <si>
    <t xml:space="preserve">BenchmarkArticle</t>
  </si>
  <si>
    <t xml:space="preserve">YearInReview</t>
  </si>
  <si>
    <t xml:space="preserve">PredictionArticle</t>
  </si>
  <si>
    <t xml:space="preserve">MythBusting</t>
  </si>
  <si>
    <t xml:space="preserve">HistoryArticle</t>
  </si>
  <si>
    <t xml:space="preserve">ProductReview</t>
  </si>
  <si>
    <t xml:space="preserve">Comparison</t>
  </si>
  <si>
    <t xml:space="preserve">BuyingGuide</t>
  </si>
  <si>
    <t xml:space="preserve">BuyersChecklist</t>
  </si>
  <si>
    <t xml:space="preserve">DecisionGuide</t>
  </si>
  <si>
    <t xml:space="preserve">Roundup</t>
  </si>
  <si>
    <t xml:space="preserve">Overview</t>
  </si>
  <si>
    <t xml:space="preserve">TravelGuide</t>
  </si>
  <si>
    <t xml:space="preserve">TravelItinerary</t>
  </si>
  <si>
    <t xml:space="preserve">ProductDescription</t>
  </si>
  <si>
    <t xml:space="preserve">VideoScript</t>
  </si>
  <si>
    <t xml:space="preserve">PodcastScript</t>
  </si>
  <si>
    <t xml:space="preserve">Worksheet</t>
  </si>
  <si>
    <t xml:space="preserve">CalculatorGuide</t>
  </si>
  <si>
    <t xml:space="preserve">Template</t>
  </si>
  <si>
    <t xml:space="preserve">WebPage</t>
  </si>
  <si>
    <t xml:space="preserve">Language</t>
  </si>
  <si>
    <t xml:space="preserve">English</t>
  </si>
  <si>
    <t xml:space="preserve">EnglishUK</t>
  </si>
  <si>
    <t xml:space="preserve">EnglishAustralian</t>
  </si>
  <si>
    <t xml:space="preserve">EnglishCanadian</t>
  </si>
  <si>
    <t xml:space="preserve">Spanish</t>
  </si>
  <si>
    <t xml:space="preserve">SpanishMexico</t>
  </si>
  <si>
    <t xml:space="preserve">SpanishArgentina</t>
  </si>
  <si>
    <t xml:space="preserve">SpanishColombia</t>
  </si>
  <si>
    <t xml:space="preserve">French</t>
  </si>
  <si>
    <t xml:space="preserve">FrenchCanadian</t>
  </si>
  <si>
    <t xml:space="preserve">FrenchBelgian</t>
  </si>
  <si>
    <t xml:space="preserve">FrenchSwiss</t>
  </si>
  <si>
    <t xml:space="preserve">German</t>
  </si>
  <si>
    <t xml:space="preserve">GermanAustrian</t>
  </si>
  <si>
    <t xml:space="preserve">GermanSwiss</t>
  </si>
  <si>
    <t xml:space="preserve">Italian</t>
  </si>
  <si>
    <t xml:space="preserve">ItalianSwiss</t>
  </si>
  <si>
    <t xml:space="preserve">Portuguese</t>
  </si>
  <si>
    <t xml:space="preserve">PortugueseBrazilian</t>
  </si>
  <si>
    <t xml:space="preserve">Dutch</t>
  </si>
  <si>
    <t xml:space="preserve">DutchBelgian</t>
  </si>
  <si>
    <t xml:space="preserve">Swedish</t>
  </si>
  <si>
    <t xml:space="preserve">Danish</t>
  </si>
  <si>
    <t xml:space="preserve">Norwegian</t>
  </si>
  <si>
    <t xml:space="preserve">NorwegianBokmal</t>
  </si>
  <si>
    <t xml:space="preserve">NorwegianNynorsk</t>
  </si>
  <si>
    <t xml:space="preserve">Icelandic</t>
  </si>
  <si>
    <t xml:space="preserve">Finnish</t>
  </si>
  <si>
    <t xml:space="preserve">Polish</t>
  </si>
  <si>
    <t xml:space="preserve">Czech</t>
  </si>
  <si>
    <t xml:space="preserve">Slovak</t>
  </si>
  <si>
    <t xml:space="preserve">Hungarian</t>
  </si>
  <si>
    <t xml:space="preserve">Romanian</t>
  </si>
  <si>
    <t xml:space="preserve">Croatian</t>
  </si>
  <si>
    <t xml:space="preserve">Slovenian</t>
  </si>
  <si>
    <t xml:space="preserve">Estonian</t>
  </si>
  <si>
    <t xml:space="preserve">Latvian</t>
  </si>
  <si>
    <t xml:space="preserve">Lithuanian</t>
  </si>
  <si>
    <t xml:space="preserve">Maltese</t>
  </si>
  <si>
    <t xml:space="preserve">Turkish</t>
  </si>
  <si>
    <t xml:space="preserve">Catalan</t>
  </si>
  <si>
    <t xml:space="preserve">Basque</t>
  </si>
  <si>
    <t xml:space="preserve">Galician</t>
  </si>
  <si>
    <t xml:space="preserve">Welsh</t>
  </si>
  <si>
    <t xml:space="preserve">Irish</t>
  </si>
  <si>
    <t xml:space="preserve">Russian</t>
  </si>
  <si>
    <t xml:space="preserve">Ukrainian</t>
  </si>
  <si>
    <t xml:space="preserve">Bulgarian</t>
  </si>
  <si>
    <t xml:space="preserve">Serbian</t>
  </si>
  <si>
    <t xml:space="preserve">Greek</t>
  </si>
  <si>
    <t xml:space="preserve">Arabic</t>
  </si>
  <si>
    <t xml:space="preserve">ArabicEgyptian</t>
  </si>
  <si>
    <t xml:space="preserve">ArabicEmirati</t>
  </si>
  <si>
    <t xml:space="preserve">Persian</t>
  </si>
  <si>
    <t xml:space="preserve">Urdu</t>
  </si>
  <si>
    <t xml:space="preserve">Hebrew</t>
  </si>
  <si>
    <t xml:space="preserve">Hindi</t>
  </si>
  <si>
    <t xml:space="preserve">Marathi</t>
  </si>
  <si>
    <t xml:space="preserve">Nepali</t>
  </si>
  <si>
    <t xml:space="preserve">Sanskrit</t>
  </si>
  <si>
    <t xml:space="preserve">Bengali</t>
  </si>
  <si>
    <t xml:space="preserve">Assamese</t>
  </si>
  <si>
    <t xml:space="preserve">Gujarati</t>
  </si>
  <si>
    <t xml:space="preserve">Punjabi</t>
  </si>
  <si>
    <t xml:space="preserve">Oriya</t>
  </si>
  <si>
    <t xml:space="preserve">Tamil</t>
  </si>
  <si>
    <t xml:space="preserve">Telugu</t>
  </si>
  <si>
    <t xml:space="preserve">Kannada</t>
  </si>
  <si>
    <t xml:space="preserve">Malayalam</t>
  </si>
  <si>
    <t xml:space="preserve">Sinhala</t>
  </si>
  <si>
    <t xml:space="preserve">Thai</t>
  </si>
  <si>
    <t xml:space="preserve">Vietnamese</t>
  </si>
  <si>
    <t xml:space="preserve">Indonesian</t>
  </si>
  <si>
    <t xml:space="preserve">Malay</t>
  </si>
  <si>
    <t xml:space="preserve">Tagalog</t>
  </si>
  <si>
    <t xml:space="preserve">ChineseSimplified</t>
  </si>
  <si>
    <t xml:space="preserve">ChineseTraditional</t>
  </si>
  <si>
    <t xml:space="preserve">ChineseHongKong</t>
  </si>
  <si>
    <t xml:space="preserve">Japanese</t>
  </si>
  <si>
    <t xml:space="preserve">Korean</t>
  </si>
  <si>
    <t xml:space="preserve">Mongolian</t>
  </si>
  <si>
    <t xml:space="preserve">Kazakh</t>
  </si>
  <si>
    <t xml:space="preserve">Uzbek</t>
  </si>
  <si>
    <t xml:space="preserve">Georgian</t>
  </si>
  <si>
    <t xml:space="preserve">Armenian</t>
  </si>
  <si>
    <t xml:space="preserve">Swahili</t>
  </si>
  <si>
    <t xml:space="preserve">Yoruba</t>
  </si>
  <si>
    <t xml:space="preserve">Igbo</t>
  </si>
  <si>
    <t xml:space="preserve">Afrikaans</t>
  </si>
  <si>
    <t xml:space="preserve">Auto</t>
  </si>
  <si>
    <t xml:space="preserve">ReferenceOnly</t>
  </si>
  <si>
    <t xml:space="preserve">WebAllowed</t>
  </si>
  <si>
    <t xml:space="preserve">EvidenceTrustMode</t>
  </si>
  <si>
    <t xml:space="preserve">Balanced</t>
  </si>
  <si>
    <t xml:space="preserve">HighTrustOnly</t>
  </si>
  <si>
    <t xml:space="preserve">PrimaryOnly</t>
  </si>
  <si>
    <t xml:space="preserve">Title</t>
  </si>
  <si>
    <t xml:space="preserve">Keywords</t>
  </si>
  <si>
    <t xml:space="preserve">TargetLength</t>
  </si>
  <si>
    <t xml:space="preserve">ExtraNotes</t>
  </si>
  <si>
    <t xml:space="preserve">ReferenceContent</t>
  </si>
  <si>
    <t xml:space="preserve">TrustedSourceDomains</t>
  </si>
  <si>
    <t xml:space="preserve">RowStatus</t>
  </si>
  <si>
    <t xml:space="preserve">ValidationMessage</t>
  </si>
  <si>
    <t xml:space="preserve">How to Start a Blog in 2026</t>
  </si>
  <si>
    <t xml:space="preserve">blogging, beginner guide, content strategy</t>
  </si>
  <si>
    <t xml:space="preserve">1500</t>
  </si>
  <si>
    <t xml:space="preserve">Focus on practical steps for beginners.</t>
  </si>
  <si>
    <t xml:space="preserve"/>
  </si>
  <si>
    <t xml:space="preserve">Website showcase — Quill Bulk: Preventive maintenance checklist for commercial HVAC rooftops</t>
  </si>
  <si>
    <t xml:space="preserve">HVAC maintenance, rooftop inspection, field checklist</t>
  </si>
  <si>
    <t xml:space="preserve">Fictional sample batch item 1 for Northwind Field Operations</t>
  </si>
  <si>
    <t xml:space="preserve">Website showcase — Quill Bulk: Spare-parts inventory handoff guide for regional field depots</t>
  </si>
  <si>
    <t xml:space="preserve">spare parts inventory, depot handoff, field operations</t>
  </si>
  <si>
    <t xml:space="preserve">Fictional sample batch item 2 for Northwind Field Operations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</si>
</sst>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3">
    <font>
      <sz val="11"/>
      <color indexed="8"/>
      <name val="Calibri"/>
      <family val="2"/>
      <scheme val="minor"/>
    </font>
    <font>
      <b/>
      <sz val="11"/>
      <color indexed="9"/>
      <name val="Calibri"/>
    </font>
    <font>
      <b/>
      <sz val="16"/>
      <color indexed="21"/>
      <name val="Calibri"/>
    </font>
  </fonts>
  <fills count="6">
    <fill>
      <patternFill patternType="none"/>
    </fill>
    <fill>
      <patternFill patternType="darkGray"/>
    </fill>
    <fill>
      <patternFill patternType="none">
        <fgColor indexed="21"/>
      </patternFill>
    </fill>
    <fill>
      <patternFill patternType="solid">
        <fgColor indexed="21"/>
      </patternFill>
    </fill>
    <fill>
      <patternFill patternType="none">
        <fgColor indexed="22"/>
      </patternFill>
    </fill>
    <fill>
      <patternFill patternType="solid">
        <fgColor indexed="22"/>
      </patternFill>
    </fill>
  </fills>
  <borders count="9">
    <border>
      <left/>
      <right/>
      <top/>
      <bottom/>
      <diagonal/>
    </border>
    <border>
      <left/>
      <right/>
      <top/>
      <bottom style="thin"/>
      <diagonal/>
    </border>
    <border>
      <left style="thin"/>
      <right/>
      <top/>
      <bottom style="thin"/>
      <diagonal/>
    </border>
    <border>
      <left style="thin"/>
      <right style="thin"/>
      <top/>
      <bottom style="thin"/>
      <diagonal/>
    </border>
    <border>
      <left style="thin"/>
      <right style="thin"/>
      <top style="thin"/>
      <bottom style="thin"/>
      <diagonal/>
    </border>
    <border>
      <left style="thin"/>
      <right style="thin"/>
      <top style="thin"/>
      <bottom style="thin">
        <color indexed="22"/>
      </bottom>
      <diagonal/>
    </border>
    <border>
      <left style="thin">
        <color indexed="22"/>
      </left>
      <right style="thin"/>
      <top style="thin"/>
      <bottom style="thin">
        <color indexed="22"/>
      </bottom>
      <diagonal/>
    </border>
    <border>
      <left style="thin">
        <color indexed="22"/>
      </left>
      <right style="thin">
        <color indexed="22"/>
      </right>
      <top style="thin"/>
      <bottom style="thin">
        <color indexed="22"/>
      </bottom>
      <diagonal/>
    </border>
    <border>
      <left style="thin">
        <color indexed="22"/>
      </left>
      <right style="thin">
        <color indexed="22"/>
      </right>
      <top style="thin">
        <color indexed="22"/>
      </top>
      <bottom style="thin">
        <color indexed="22"/>
      </bottom>
      <diagonal/>
    </border>
  </borders>
  <cellStyleXfs count="1">
    <xf numFmtId="0" fontId="0" fillId="0" borderId="0"/>
  </cellStyleXfs>
  <cellXfs count="6">
    <xf numFmtId="0" fontId="0" fillId="0" borderId="0" xfId="0"/>
    <xf numFmtId="0" fontId="1" fillId="3" borderId="0" xfId="0" applyFont="1" applyFill="1">
      <alignment horizontal="center" vertical="center" wrapText="1"/>
    </xf>
    <xf numFmtId="0" fontId="2" fillId="0" borderId="0" xfId="0" applyFont="1"/>
    <xf numFmtId="0" fontId="0" fillId="0" borderId="0" xfId="0">
      <alignment vertical="top" wrapText="1"/>
    </xf>
    <xf numFmtId="0" fontId="0" fillId="0" borderId="8" xfId="0" applyBorder="1">
      <alignment vertical="top" wrapText="1"/>
    </xf>
    <xf numFmtId="0" fontId="0" fillId="5" borderId="8" xfId="0" applyFill="1" applyBorder="1">
      <alignment vertical="top" wrapText="1"/>
    </xf>
  </cellXfs>
  <dxfs count="4">
    <dxf>
      <fill>
        <patternFill patternType="solid">
          <fgColor indexed="42"/>
        </patternFill>
      </fill>
    </dxf>
    <dxf>
      <fill>
        <patternFill patternType="solid">
          <fgColor indexed="45"/>
        </patternFill>
      </fill>
    </dxf>
    <dxf>
      <fill>
        <patternFill patternType="solid">
          <fgColor indexed="52"/>
        </patternFill>
      </fill>
    </dxf>
    <dxf>
      <fill>
        <patternFill patternType="solid">
          <fgColor indexed="52"/>
        </patternFill>
      </fill>
    </dxf>
  </dxfs>
</styleSheet>
</file>

<file path=xl/_rels/workbook.xml.rels>&#65279;<?xml version="1.0" encoding="utf-8"?><Relationships xmlns="http://schemas.openxmlformats.org/package/2006/relationships"><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B13"/>
  <sheetViews>
    <sheetView tabSelected="1" showRuler="1" showOutlineSymbols="1" defaultGridColor="1" colorId="64" zoomScale="100" workbookViewId="0"/>
  </sheetViews>
  <sheetFormatPr defaultColWidth="8.43" defaultRowHeight="15"/>
  <cols>
    <col min="1" max="1" width="28" customWidth="1"/>
    <col min="2" max="2" width="110" customWidth="1"/>
  </cols>
  <sheetData>
    <row r="1">
      <c r="A1" s="2" t="s">
        <v>0</v>
      </c>
    </row>
    <row r="3">
      <c r="A3" s="3" t="s">
        <v>1</v>
      </c>
      <c r="B3" s="3" t="s">
        <v>2</v>
      </c>
    </row>
    <row r="5">
      <c r="A5" s="3" t="s">
        <v>3</v>
      </c>
      <c r="B5" s="3" t="s">
        <v>4</v>
      </c>
    </row>
    <row r="7">
      <c r="A7" s="3" t="s">
        <v>5</v>
      </c>
      <c r="B7" s="3" t="s">
        <v>6</v>
      </c>
    </row>
    <row r="9">
      <c r="A9" s="3" t="s">
        <v>7</v>
      </c>
      <c r="B9" s="3" t="s">
        <v>8</v>
      </c>
    </row>
    <row r="11">
      <c r="A11" s="3" t="s">
        <v>9</v>
      </c>
      <c r="B11" s="3" t="s">
        <v>10</v>
      </c>
    </row>
    <row r="13">
      <c r="A13" s="3" t="s">
        <v>11</v>
      </c>
      <c r="B13" s="3" t="s">
        <v>12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L201"/>
  <sheetViews>
    <sheetView showRuler="1" showOutlineSymbols="1" defaultGridColor="1" colorId="64" zoomScale="100" workbookViewId="0">
      <pane ySplit="1" topLeftCell="A2" activePane="bottomLeft" state="frozen"/>
      <selection pane="bottomLeft"/>
    </sheetView>
  </sheetViews>
  <sheetFormatPr defaultColWidth="8.43" defaultRowHeight="15"/>
  <cols>
    <col min="1" max="1" width="36" customWidth="1"/>
    <col min="2" max="3" width="24" customWidth="1"/>
    <col min="4" max="4" width="32" customWidth="1"/>
    <col min="5" max="5" width="16" customWidth="1"/>
    <col min="6" max="6" width="42" customWidth="1"/>
    <col min="7" max="7" width="48" customWidth="1"/>
    <col min="8" max="8" width="20" customWidth="1"/>
    <col min="9" max="9" width="22" customWidth="1"/>
    <col min="10" max="10" width="32" customWidth="1"/>
    <col min="11" max="11" width="16" customWidth="1"/>
    <col min="12" max="12" width="60" customWidth="1"/>
  </cols>
  <sheetData>
    <row r="1" ht="34" customHeight="1">
      <c r="A1" s="1" t="s">
        <v>160</v>
      </c>
      <c r="B1" s="1" t="s">
        <v>13</v>
      </c>
      <c r="C1" s="1" t="s">
        <v>63</v>
      </c>
      <c r="D1" s="1" t="s">
        <v>161</v>
      </c>
      <c r="E1" s="1" t="s">
        <v>162</v>
      </c>
      <c r="F1" s="1" t="s">
        <v>163</v>
      </c>
      <c r="G1" s="1" t="s">
        <v>164</v>
      </c>
      <c r="H1" s="1" t="s">
        <v>11</v>
      </c>
      <c r="I1" s="1" t="s">
        <v>156</v>
      </c>
      <c r="J1" s="1" t="s">
        <v>165</v>
      </c>
      <c r="K1" s="1" t="s">
        <v>166</v>
      </c>
      <c r="L1" s="1" t="s">
        <v>167</v>
      </c>
    </row>
    <row r="2">
      <c r="A2" s="4" t="s">
        <v>173</v>
      </c>
      <c r="B2" s="4" t="s">
        <v>16</v>
      </c>
      <c r="C2" s="4" t="s">
        <v>64</v>
      </c>
      <c r="D2" s="4" t="s">
        <v>174</v>
      </c>
      <c r="E2" s="4">
        <v>1200</v>
      </c>
      <c r="F2" s="4" t="s">
        <v>175</v>
      </c>
      <c r="G2" s="4" t="s">
        <v>172</v>
      </c>
      <c r="H2" s="4" t="s">
        <v>153</v>
      </c>
      <c r="I2" s="4" t="s">
        <v>157</v>
      </c>
      <c r="J2" s="4" t="s">
        <v>172</v>
      </c>
      <c r="K2" s="5">
        <f>IF(COUNTA(A2:J2)=0,"",IF(AND(TRIM(A2)&lt;&gt;"",ISNUMBER(MATCH(B2,Lists!$A$2:$A$50,0)),OR(C2="",ISNUMBER(MATCH(C2,Lists!$B$2:$B$90,0))),OR(E2="",AND(ISNUMBER(E2),E2&gt;=100,E2&lt;=32000)),OR(H2="",ISNUMBER(MATCH(H2,Lists!$C$2:$C$4,0))),OR(I2="",ISNUMBER(MATCH(I2,Lists!$D$2:$D$4,0)))),"Ready","Fix"))</f>
        <v/>
      </c>
      <c r="L2" s="5">
        <f>IF(COUNTA(A2:J2)=0,"",TEXTJOIN("; ",TRUE,IF(TRIM(A2)="","Title required",""),IF(ISNA(MATCH(B2,Lists!$A$2:$A$50,0)),"Invalid ContentType",""),IF(AND(C2&lt;&gt;"",ISNA(MATCH(C2,Lists!$B$2:$B$90,0))),"Invalid Language",""),IF(AND(E2&lt;&gt;"",OR(NOT(ISNUMBER(E2)),E2&lt;100,E2&gt;32000)),"TargetLength must be 100-32000",""),IF(AND(H2&lt;&gt;"",ISNA(MATCH(H2,Lists!$C$2:$C$4,0))),"Invalid SourcingMode",""),IF(AND(I2&lt;&gt;"",ISNA(MATCH(I2,Lists!$D$2:$D$4,0))),"Invalid EvidenceTrustMode","")))</f>
        <v/>
      </c>
    </row>
    <row r="3">
      <c r="A3" s="4" t="s">
        <v>176</v>
      </c>
      <c r="B3" s="4" t="s">
        <v>16</v>
      </c>
      <c r="C3" s="4" t="s">
        <v>64</v>
      </c>
      <c r="D3" s="4" t="s">
        <v>177</v>
      </c>
      <c r="E3" s="4">
        <v>1200</v>
      </c>
      <c r="F3" s="4" t="s">
        <v>178</v>
      </c>
      <c r="G3" s="4" t="s">
        <v>172</v>
      </c>
      <c r="H3" s="4" t="s">
        <v>153</v>
      </c>
      <c r="I3" s="4" t="s">
        <v>157</v>
      </c>
      <c r="J3" s="4" t="s">
        <v>172</v>
      </c>
      <c r="K3" s="5">
        <f>IF(COUNTA(A3:J3)=0,"",IF(AND(TRIM(A3)&lt;&gt;"",ISNUMBER(MATCH(B3,Lists!$A$2:$A$50,0)),OR(C3="",ISNUMBER(MATCH(C3,Lists!$B$2:$B$90,0))),OR(E3="",AND(ISNUMBER(E3),E3&gt;=100,E3&lt;=32000)),OR(H3="",ISNUMBER(MATCH(H3,Lists!$C$2:$C$4,0))),OR(I3="",ISNUMBER(MATCH(I3,Lists!$D$2:$D$4,0)))),"Ready","Fix"))</f>
        <v/>
      </c>
      <c r="L3" s="5">
        <f>IF(COUNTA(A3:J3)=0,"",TEXTJOIN("; ",TRUE,IF(TRIM(A3)="","Title required",""),IF(ISNA(MATCH(B3,Lists!$A$2:$A$50,0)),"Invalid ContentType",""),IF(AND(C3&lt;&gt;"",ISNA(MATCH(C3,Lists!$B$2:$B$90,0))),"Invalid Language",""),IF(AND(E3&lt;&gt;"",OR(NOT(ISNUMBER(E3)),E3&lt;100,E3&gt;32000)),"TargetLength must be 100-32000",""),IF(AND(H3&lt;&gt;"",ISNA(MATCH(H3,Lists!$C$2:$C$4,0))),"Invalid SourcingMode",""),IF(AND(I3&lt;&gt;"",ISNA(MATCH(I3,Lists!$D$2:$D$4,0))),"Invalid EvidenceTrustMode","")))</f>
        <v/>
      </c>
    </row>
    <row r="4">
      <c r="A4" s="4"/>
      <c r="B4" s="4"/>
      <c r="C4" s="4"/>
      <c r="D4" s="4"/>
      <c r="E4" s="4"/>
      <c r="F4" s="4"/>
      <c r="G4" s="4"/>
      <c r="H4" s="4"/>
      <c r="I4" s="4"/>
      <c r="J4" s="4"/>
      <c r="K4" s="5">
        <f>IF(COUNTA(A4:J4)=0,"",IF(AND(TRIM(A4)&lt;&gt;"",ISNUMBER(MATCH(B4,Lists!$A$2:$A$50,0)),OR(C4="",ISNUMBER(MATCH(C4,Lists!$B$2:$B$90,0))),OR(E4="",AND(ISNUMBER(E4),E4&gt;=100,E4&lt;=32000)),OR(H4="",ISNUMBER(MATCH(H4,Lists!$C$2:$C$4,0))),OR(I4="",ISNUMBER(MATCH(I4,Lists!$D$2:$D$4,0)))),"Ready","Fix"))</f>
        <v/>
      </c>
      <c r="L4" s="5">
        <f>IF(COUNTA(A4:J4)=0,"",TEXTJOIN("; ",TRUE,IF(TRIM(A4)="","Title required",""),IF(ISNA(MATCH(B4,Lists!$A$2:$A$50,0)),"Invalid ContentType",""),IF(AND(C4&lt;&gt;"",ISNA(MATCH(C4,Lists!$B$2:$B$90,0))),"Invalid Language",""),IF(AND(E4&lt;&gt;"",OR(NOT(ISNUMBER(E4)),E4&lt;100,E4&gt;32000)),"TargetLength must be 100-32000",""),IF(AND(H4&lt;&gt;"",ISNA(MATCH(H4,Lists!$C$2:$C$4,0))),"Invalid SourcingMode",""),IF(AND(I4&lt;&gt;"",ISNA(MATCH(I4,Lists!$D$2:$D$4,0))),"Invalid EvidenceTrustMode","")))</f>
        <v/>
      </c>
    </row>
    <row r="5">
      <c r="A5" s="4"/>
      <c r="B5" s="4"/>
      <c r="C5" s="4"/>
      <c r="D5" s="4"/>
      <c r="E5" s="4"/>
      <c r="F5" s="4"/>
      <c r="G5" s="4"/>
      <c r="H5" s="4"/>
      <c r="I5" s="4"/>
      <c r="J5" s="4"/>
      <c r="K5" s="5">
        <f>IF(COUNTA(A5:J5)=0,"",IF(AND(TRIM(A5)&lt;&gt;"",ISNUMBER(MATCH(B5,Lists!$A$2:$A$50,0)),OR(C5="",ISNUMBER(MATCH(C5,Lists!$B$2:$B$90,0))),OR(E5="",AND(ISNUMBER(E5),E5&gt;=100,E5&lt;=32000)),OR(H5="",ISNUMBER(MATCH(H5,Lists!$C$2:$C$4,0))),OR(I5="",ISNUMBER(MATCH(I5,Lists!$D$2:$D$4,0)))),"Ready","Fix"))</f>
        <v/>
      </c>
      <c r="L5" s="5">
        <f>IF(COUNTA(A5:J5)=0,"",TEXTJOIN("; ",TRUE,IF(TRIM(A5)="","Title required",""),IF(ISNA(MATCH(B5,Lists!$A$2:$A$50,0)),"Invalid ContentType",""),IF(AND(C5&lt;&gt;"",ISNA(MATCH(C5,Lists!$B$2:$B$90,0))),"Invalid Language",""),IF(AND(E5&lt;&gt;"",OR(NOT(ISNUMBER(E5)),E5&lt;100,E5&gt;32000)),"TargetLength must be 100-32000",""),IF(AND(H5&lt;&gt;"",ISNA(MATCH(H5,Lists!$C$2:$C$4,0))),"Invalid SourcingMode",""),IF(AND(I5&lt;&gt;"",ISNA(MATCH(I5,Lists!$D$2:$D$4,0))),"Invalid EvidenceTrustMode","")))</f>
        <v/>
      </c>
    </row>
    <row r="6">
      <c r="A6" s="4"/>
      <c r="B6" s="4"/>
      <c r="C6" s="4"/>
      <c r="D6" s="4"/>
      <c r="E6" s="4"/>
      <c r="F6" s="4"/>
      <c r="G6" s="4"/>
      <c r="H6" s="4"/>
      <c r="I6" s="4"/>
      <c r="J6" s="4"/>
      <c r="K6" s="5">
        <f>IF(COUNTA(A6:J6)=0,"",IF(AND(TRIM(A6)&lt;&gt;"",ISNUMBER(MATCH(B6,Lists!$A$2:$A$50,0)),OR(C6="",ISNUMBER(MATCH(C6,Lists!$B$2:$B$90,0))),OR(E6="",AND(ISNUMBER(E6),E6&gt;=100,E6&lt;=32000)),OR(H6="",ISNUMBER(MATCH(H6,Lists!$C$2:$C$4,0))),OR(I6="",ISNUMBER(MATCH(I6,Lists!$D$2:$D$4,0)))),"Ready","Fix"))</f>
        <v/>
      </c>
      <c r="L6" s="5">
        <f>IF(COUNTA(A6:J6)=0,"",TEXTJOIN("; ",TRUE,IF(TRIM(A6)="","Title required",""),IF(ISNA(MATCH(B6,Lists!$A$2:$A$50,0)),"Invalid ContentType",""),IF(AND(C6&lt;&gt;"",ISNA(MATCH(C6,Lists!$B$2:$B$90,0))),"Invalid Language",""),IF(AND(E6&lt;&gt;"",OR(NOT(ISNUMBER(E6)),E6&lt;100,E6&gt;32000)),"TargetLength must be 100-32000",""),IF(AND(H6&lt;&gt;"",ISNA(MATCH(H6,Lists!$C$2:$C$4,0))),"Invalid SourcingMode",""),IF(AND(I6&lt;&gt;"",ISNA(MATCH(I6,Lists!$D$2:$D$4,0))),"Invalid EvidenceTrustMode","")))</f>
        <v/>
      </c>
    </row>
    <row r="7">
      <c r="A7" s="4"/>
      <c r="B7" s="4"/>
      <c r="C7" s="4"/>
      <c r="D7" s="4"/>
      <c r="E7" s="4"/>
      <c r="F7" s="4"/>
      <c r="G7" s="4"/>
      <c r="H7" s="4"/>
      <c r="I7" s="4"/>
      <c r="J7" s="4"/>
      <c r="K7" s="5">
        <f>IF(COUNTA(A7:J7)=0,"",IF(AND(TRIM(A7)&lt;&gt;"",ISNUMBER(MATCH(B7,Lists!$A$2:$A$50,0)),OR(C7="",ISNUMBER(MATCH(C7,Lists!$B$2:$B$90,0))),OR(E7="",AND(ISNUMBER(E7),E7&gt;=100,E7&lt;=32000)),OR(H7="",ISNUMBER(MATCH(H7,Lists!$C$2:$C$4,0))),OR(I7="",ISNUMBER(MATCH(I7,Lists!$D$2:$D$4,0)))),"Ready","Fix"))</f>
        <v/>
      </c>
      <c r="L7" s="5">
        <f>IF(COUNTA(A7:J7)=0,"",TEXTJOIN("; ",TRUE,IF(TRIM(A7)="","Title required",""),IF(ISNA(MATCH(B7,Lists!$A$2:$A$50,0)),"Invalid ContentType",""),IF(AND(C7&lt;&gt;"",ISNA(MATCH(C7,Lists!$B$2:$B$90,0))),"Invalid Language",""),IF(AND(E7&lt;&gt;"",OR(NOT(ISNUMBER(E7)),E7&lt;100,E7&gt;32000)),"TargetLength must be 100-32000",""),IF(AND(H7&lt;&gt;"",ISNA(MATCH(H7,Lists!$C$2:$C$4,0))),"Invalid SourcingMode",""),IF(AND(I7&lt;&gt;"",ISNA(MATCH(I7,Lists!$D$2:$D$4,0))),"Invalid EvidenceTrustMode","")))</f>
        <v/>
      </c>
    </row>
    <row r="8">
      <c r="A8" s="4"/>
      <c r="B8" s="4"/>
      <c r="C8" s="4"/>
      <c r="D8" s="4"/>
      <c r="E8" s="4"/>
      <c r="F8" s="4"/>
      <c r="G8" s="4"/>
      <c r="H8" s="4"/>
      <c r="I8" s="4"/>
      <c r="J8" s="4"/>
      <c r="K8" s="5">
        <f>IF(COUNTA(A8:J8)=0,"",IF(AND(TRIM(A8)&lt;&gt;"",ISNUMBER(MATCH(B8,Lists!$A$2:$A$50,0)),OR(C8="",ISNUMBER(MATCH(C8,Lists!$B$2:$B$90,0))),OR(E8="",AND(ISNUMBER(E8),E8&gt;=100,E8&lt;=32000)),OR(H8="",ISNUMBER(MATCH(H8,Lists!$C$2:$C$4,0))),OR(I8="",ISNUMBER(MATCH(I8,Lists!$D$2:$D$4,0)))),"Ready","Fix"))</f>
        <v/>
      </c>
      <c r="L8" s="5">
        <f>IF(COUNTA(A8:J8)=0,"",TEXTJOIN("; ",TRUE,IF(TRIM(A8)="","Title required",""),IF(ISNA(MATCH(B8,Lists!$A$2:$A$50,0)),"Invalid ContentType",""),IF(AND(C8&lt;&gt;"",ISNA(MATCH(C8,Lists!$B$2:$B$90,0))),"Invalid Language",""),IF(AND(E8&lt;&gt;"",OR(NOT(ISNUMBER(E8)),E8&lt;100,E8&gt;32000)),"TargetLength must be 100-32000",""),IF(AND(H8&lt;&gt;"",ISNA(MATCH(H8,Lists!$C$2:$C$4,0))),"Invalid SourcingMode",""),IF(AND(I8&lt;&gt;"",ISNA(MATCH(I8,Lists!$D$2:$D$4,0))),"Invalid EvidenceTrustMode","")))</f>
        <v/>
      </c>
    </row>
    <row r="9">
      <c r="A9" s="4"/>
      <c r="B9" s="4"/>
      <c r="C9" s="4"/>
      <c r="D9" s="4"/>
      <c r="E9" s="4"/>
      <c r="F9" s="4"/>
      <c r="G9" s="4"/>
      <c r="H9" s="4"/>
      <c r="I9" s="4"/>
      <c r="J9" s="4"/>
      <c r="K9" s="5">
        <f>IF(COUNTA(A9:J9)=0,"",IF(AND(TRIM(A9)&lt;&gt;"",ISNUMBER(MATCH(B9,Lists!$A$2:$A$50,0)),OR(C9="",ISNUMBER(MATCH(C9,Lists!$B$2:$B$90,0))),OR(E9="",AND(ISNUMBER(E9),E9&gt;=100,E9&lt;=32000)),OR(H9="",ISNUMBER(MATCH(H9,Lists!$C$2:$C$4,0))),OR(I9="",ISNUMBER(MATCH(I9,Lists!$D$2:$D$4,0)))),"Ready","Fix"))</f>
        <v/>
      </c>
      <c r="L9" s="5">
        <f>IF(COUNTA(A9:J9)=0,"",TEXTJOIN("; ",TRUE,IF(TRIM(A9)="","Title required",""),IF(ISNA(MATCH(B9,Lists!$A$2:$A$50,0)),"Invalid ContentType",""),IF(AND(C9&lt;&gt;"",ISNA(MATCH(C9,Lists!$B$2:$B$90,0))),"Invalid Language",""),IF(AND(E9&lt;&gt;"",OR(NOT(ISNUMBER(E9)),E9&lt;100,E9&gt;32000)),"TargetLength must be 100-32000",""),IF(AND(H9&lt;&gt;"",ISNA(MATCH(H9,Lists!$C$2:$C$4,0))),"Invalid SourcingMode",""),IF(AND(I9&lt;&gt;"",ISNA(MATCH(I9,Lists!$D$2:$D$4,0))),"Invalid EvidenceTrustMode","")))</f>
        <v/>
      </c>
    </row>
    <row r="10">
      <c r="A10" s="4"/>
      <c r="B10" s="4"/>
      <c r="C10" s="4"/>
      <c r="D10" s="4"/>
      <c r="E10" s="4"/>
      <c r="F10" s="4"/>
      <c r="G10" s="4"/>
      <c r="H10" s="4"/>
      <c r="I10" s="4"/>
      <c r="J10" s="4"/>
      <c r="K10" s="5">
        <f>IF(COUNTA(A10:J10)=0,"",IF(AND(TRIM(A10)&lt;&gt;"",ISNUMBER(MATCH(B10,Lists!$A$2:$A$50,0)),OR(C10="",ISNUMBER(MATCH(C10,Lists!$B$2:$B$90,0))),OR(E10="",AND(ISNUMBER(E10),E10&gt;=100,E10&lt;=32000)),OR(H10="",ISNUMBER(MATCH(H10,Lists!$C$2:$C$4,0))),OR(I10="",ISNUMBER(MATCH(I10,Lists!$D$2:$D$4,0)))),"Ready","Fix"))</f>
        <v/>
      </c>
      <c r="L10" s="5">
        <f>IF(COUNTA(A10:J10)=0,"",TEXTJOIN("; ",TRUE,IF(TRIM(A10)="","Title required",""),IF(ISNA(MATCH(B10,Lists!$A$2:$A$50,0)),"Invalid ContentType",""),IF(AND(C10&lt;&gt;"",ISNA(MATCH(C10,Lists!$B$2:$B$90,0))),"Invalid Language",""),IF(AND(E10&lt;&gt;"",OR(NOT(ISNUMBER(E10)),E10&lt;100,E10&gt;32000)),"TargetLength must be 100-32000",""),IF(AND(H10&lt;&gt;"",ISNA(MATCH(H10,Lists!$C$2:$C$4,0))),"Invalid SourcingMode",""),IF(AND(I10&lt;&gt;"",ISNA(MATCH(I10,Lists!$D$2:$D$4,0))),"Invalid EvidenceTrustMode","")))</f>
        <v/>
      </c>
    </row>
    <row r="11">
      <c r="A11" s="4"/>
      <c r="B11" s="4"/>
      <c r="C11" s="4"/>
      <c r="D11" s="4"/>
      <c r="E11" s="4"/>
      <c r="F11" s="4"/>
      <c r="G11" s="4"/>
      <c r="H11" s="4"/>
      <c r="I11" s="4"/>
      <c r="J11" s="4"/>
      <c r="K11" s="5">
        <f>IF(COUNTA(A11:J11)=0,"",IF(AND(TRIM(A11)&lt;&gt;"",ISNUMBER(MATCH(B11,Lists!$A$2:$A$50,0)),OR(C11="",ISNUMBER(MATCH(C11,Lists!$B$2:$B$90,0))),OR(E11="",AND(ISNUMBER(E11),E11&gt;=100,E11&lt;=32000)),OR(H11="",ISNUMBER(MATCH(H11,Lists!$C$2:$C$4,0))),OR(I11="",ISNUMBER(MATCH(I11,Lists!$D$2:$D$4,0)))),"Ready","Fix"))</f>
        <v/>
      </c>
      <c r="L11" s="5">
        <f>IF(COUNTA(A11:J11)=0,"",TEXTJOIN("; ",TRUE,IF(TRIM(A11)="","Title required",""),IF(ISNA(MATCH(B11,Lists!$A$2:$A$50,0)),"Invalid ContentType",""),IF(AND(C11&lt;&gt;"",ISNA(MATCH(C11,Lists!$B$2:$B$90,0))),"Invalid Language",""),IF(AND(E11&lt;&gt;"",OR(NOT(ISNUMBER(E11)),E11&lt;100,E11&gt;32000)),"TargetLength must be 100-32000",""),IF(AND(H11&lt;&gt;"",ISNA(MATCH(H11,Lists!$C$2:$C$4,0))),"Invalid SourcingMode",""),IF(AND(I11&lt;&gt;"",ISNA(MATCH(I11,Lists!$D$2:$D$4,0))),"Invalid EvidenceTrustMode","")))</f>
        <v/>
      </c>
    </row>
    <row r="12">
      <c r="A12" s="4"/>
      <c r="B12" s="4"/>
      <c r="C12" s="4"/>
      <c r="D12" s="4"/>
      <c r="E12" s="4"/>
      <c r="F12" s="4"/>
      <c r="G12" s="4"/>
      <c r="H12" s="4"/>
      <c r="I12" s="4"/>
      <c r="J12" s="4"/>
      <c r="K12" s="5">
        <f>IF(COUNTA(A12:J12)=0,"",IF(AND(TRIM(A12)&lt;&gt;"",ISNUMBER(MATCH(B12,Lists!$A$2:$A$50,0)),OR(C12="",ISNUMBER(MATCH(C12,Lists!$B$2:$B$90,0))),OR(E12="",AND(ISNUMBER(E12),E12&gt;=100,E12&lt;=32000)),OR(H12="",ISNUMBER(MATCH(H12,Lists!$C$2:$C$4,0))),OR(I12="",ISNUMBER(MATCH(I12,Lists!$D$2:$D$4,0)))),"Ready","Fix"))</f>
        <v/>
      </c>
      <c r="L12" s="5">
        <f>IF(COUNTA(A12:J12)=0,"",TEXTJOIN("; ",TRUE,IF(TRIM(A12)="","Title required",""),IF(ISNA(MATCH(B12,Lists!$A$2:$A$50,0)),"Invalid ContentType",""),IF(AND(C12&lt;&gt;"",ISNA(MATCH(C12,Lists!$B$2:$B$90,0))),"Invalid Language",""),IF(AND(E12&lt;&gt;"",OR(NOT(ISNUMBER(E12)),E12&lt;100,E12&gt;32000)),"TargetLength must be 100-32000",""),IF(AND(H12&lt;&gt;"",ISNA(MATCH(H12,Lists!$C$2:$C$4,0))),"Invalid SourcingMode",""),IF(AND(I12&lt;&gt;"",ISNA(MATCH(I12,Lists!$D$2:$D$4,0))),"Invalid EvidenceTrustMode","")))</f>
        <v/>
      </c>
    </row>
    <row r="13">
      <c r="A13" s="4"/>
      <c r="B13" s="4"/>
      <c r="C13" s="4"/>
      <c r="D13" s="4"/>
      <c r="E13" s="4"/>
      <c r="F13" s="4"/>
      <c r="G13" s="4"/>
      <c r="H13" s="4"/>
      <c r="I13" s="4"/>
      <c r="J13" s="4"/>
      <c r="K13" s="5">
        <f>IF(COUNTA(A13:J13)=0,"",IF(AND(TRIM(A13)&lt;&gt;"",ISNUMBER(MATCH(B13,Lists!$A$2:$A$50,0)),OR(C13="",ISNUMBER(MATCH(C13,Lists!$B$2:$B$90,0))),OR(E13="",AND(ISNUMBER(E13),E13&gt;=100,E13&lt;=32000)),OR(H13="",ISNUMBER(MATCH(H13,Lists!$C$2:$C$4,0))),OR(I13="",ISNUMBER(MATCH(I13,Lists!$D$2:$D$4,0)))),"Ready","Fix"))</f>
        <v/>
      </c>
      <c r="L13" s="5">
        <f>IF(COUNTA(A13:J13)=0,"",TEXTJOIN("; ",TRUE,IF(TRIM(A13)="","Title required",""),IF(ISNA(MATCH(B13,Lists!$A$2:$A$50,0)),"Invalid ContentType",""),IF(AND(C13&lt;&gt;"",ISNA(MATCH(C13,Lists!$B$2:$B$90,0))),"Invalid Language",""),IF(AND(E13&lt;&gt;"",OR(NOT(ISNUMBER(E13)),E13&lt;100,E13&gt;32000)),"TargetLength must be 100-32000",""),IF(AND(H13&lt;&gt;"",ISNA(MATCH(H13,Lists!$C$2:$C$4,0))),"Invalid SourcingMode",""),IF(AND(I13&lt;&gt;"",ISNA(MATCH(I13,Lists!$D$2:$D$4,0))),"Invalid EvidenceTrustMode","")))</f>
        <v/>
      </c>
    </row>
    <row r="14">
      <c r="A14" s="4"/>
      <c r="B14" s="4"/>
      <c r="C14" s="4"/>
      <c r="D14" s="4"/>
      <c r="E14" s="4"/>
      <c r="F14" s="4"/>
      <c r="G14" s="4"/>
      <c r="H14" s="4"/>
      <c r="I14" s="4"/>
      <c r="J14" s="4"/>
      <c r="K14" s="5">
        <f>IF(COUNTA(A14:J14)=0,"",IF(AND(TRIM(A14)&lt;&gt;"",ISNUMBER(MATCH(B14,Lists!$A$2:$A$50,0)),OR(C14="",ISNUMBER(MATCH(C14,Lists!$B$2:$B$90,0))),OR(E14="",AND(ISNUMBER(E14),E14&gt;=100,E14&lt;=32000)),OR(H14="",ISNUMBER(MATCH(H14,Lists!$C$2:$C$4,0))),OR(I14="",ISNUMBER(MATCH(I14,Lists!$D$2:$D$4,0)))),"Ready","Fix"))</f>
        <v/>
      </c>
      <c r="L14" s="5">
        <f>IF(COUNTA(A14:J14)=0,"",TEXTJOIN("; ",TRUE,IF(TRIM(A14)="","Title required",""),IF(ISNA(MATCH(B14,Lists!$A$2:$A$50,0)),"Invalid ContentType",""),IF(AND(C14&lt;&gt;"",ISNA(MATCH(C14,Lists!$B$2:$B$90,0))),"Invalid Language",""),IF(AND(E14&lt;&gt;"",OR(NOT(ISNUMBER(E14)),E14&lt;100,E14&gt;32000)),"TargetLength must be 100-32000",""),IF(AND(H14&lt;&gt;"",ISNA(MATCH(H14,Lists!$C$2:$C$4,0))),"Invalid SourcingMode",""),IF(AND(I14&lt;&gt;"",ISNA(MATCH(I14,Lists!$D$2:$D$4,0))),"Invalid EvidenceTrustMode","")))</f>
        <v/>
      </c>
    </row>
    <row r="15">
      <c r="A15" s="4"/>
      <c r="B15" s="4"/>
      <c r="C15" s="4"/>
      <c r="D15" s="4"/>
      <c r="E15" s="4"/>
      <c r="F15" s="4"/>
      <c r="G15" s="4"/>
      <c r="H15" s="4"/>
      <c r="I15" s="4"/>
      <c r="J15" s="4"/>
      <c r="K15" s="5">
        <f>IF(COUNTA(A15:J15)=0,"",IF(AND(TRIM(A15)&lt;&gt;"",ISNUMBER(MATCH(B15,Lists!$A$2:$A$50,0)),OR(C15="",ISNUMBER(MATCH(C15,Lists!$B$2:$B$90,0))),OR(E15="",AND(ISNUMBER(E15),E15&gt;=100,E15&lt;=32000)),OR(H15="",ISNUMBER(MATCH(H15,Lists!$C$2:$C$4,0))),OR(I15="",ISNUMBER(MATCH(I15,Lists!$D$2:$D$4,0)))),"Ready","Fix"))</f>
        <v/>
      </c>
      <c r="L15" s="5">
        <f>IF(COUNTA(A15:J15)=0,"",TEXTJOIN("; ",TRUE,IF(TRIM(A15)="","Title required",""),IF(ISNA(MATCH(B15,Lists!$A$2:$A$50,0)),"Invalid ContentType",""),IF(AND(C15&lt;&gt;"",ISNA(MATCH(C15,Lists!$B$2:$B$90,0))),"Invalid Language",""),IF(AND(E15&lt;&gt;"",OR(NOT(ISNUMBER(E15)),E15&lt;100,E15&gt;32000)),"TargetLength must be 100-32000",""),IF(AND(H15&lt;&gt;"",ISNA(MATCH(H15,Lists!$C$2:$C$4,0))),"Invalid SourcingMode",""),IF(AND(I15&lt;&gt;"",ISNA(MATCH(I15,Lists!$D$2:$D$4,0))),"Invalid EvidenceTrustMode","")))</f>
        <v/>
      </c>
    </row>
    <row r="16">
      <c r="A16" s="4"/>
      <c r="B16" s="4"/>
      <c r="C16" s="4"/>
      <c r="D16" s="4"/>
      <c r="E16" s="4"/>
      <c r="F16" s="4"/>
      <c r="G16" s="4"/>
      <c r="H16" s="4"/>
      <c r="I16" s="4"/>
      <c r="J16" s="4"/>
      <c r="K16" s="5">
        <f>IF(COUNTA(A16:J16)=0,"",IF(AND(TRIM(A16)&lt;&gt;"",ISNUMBER(MATCH(B16,Lists!$A$2:$A$50,0)),OR(C16="",ISNUMBER(MATCH(C16,Lists!$B$2:$B$90,0))),OR(E16="",AND(ISNUMBER(E16),E16&gt;=100,E16&lt;=32000)),OR(H16="",ISNUMBER(MATCH(H16,Lists!$C$2:$C$4,0))),OR(I16="",ISNUMBER(MATCH(I16,Lists!$D$2:$D$4,0)))),"Ready","Fix"))</f>
        <v/>
      </c>
      <c r="L16" s="5">
        <f>IF(COUNTA(A16:J16)=0,"",TEXTJOIN("; ",TRUE,IF(TRIM(A16)="","Title required",""),IF(ISNA(MATCH(B16,Lists!$A$2:$A$50,0)),"Invalid ContentType",""),IF(AND(C16&lt;&gt;"",ISNA(MATCH(C16,Lists!$B$2:$B$90,0))),"Invalid Language",""),IF(AND(E16&lt;&gt;"",OR(NOT(ISNUMBER(E16)),E16&lt;100,E16&gt;32000)),"TargetLength must be 100-32000",""),IF(AND(H16&lt;&gt;"",ISNA(MATCH(H16,Lists!$C$2:$C$4,0))),"Invalid SourcingMode",""),IF(AND(I16&lt;&gt;"",ISNA(MATCH(I16,Lists!$D$2:$D$4,0))),"Invalid EvidenceTrustMode","")))</f>
        <v/>
      </c>
    </row>
    <row r="17">
      <c r="A17" s="4"/>
      <c r="B17" s="4"/>
      <c r="C17" s="4"/>
      <c r="D17" s="4"/>
      <c r="E17" s="4"/>
      <c r="F17" s="4"/>
      <c r="G17" s="4"/>
      <c r="H17" s="4"/>
      <c r="I17" s="4"/>
      <c r="J17" s="4"/>
      <c r="K17" s="5">
        <f>IF(COUNTA(A17:J17)=0,"",IF(AND(TRIM(A17)&lt;&gt;"",ISNUMBER(MATCH(B17,Lists!$A$2:$A$50,0)),OR(C17="",ISNUMBER(MATCH(C17,Lists!$B$2:$B$90,0))),OR(E17="",AND(ISNUMBER(E17),E17&gt;=100,E17&lt;=32000)),OR(H17="",ISNUMBER(MATCH(H17,Lists!$C$2:$C$4,0))),OR(I17="",ISNUMBER(MATCH(I17,Lists!$D$2:$D$4,0)))),"Ready","Fix"))</f>
        <v/>
      </c>
      <c r="L17" s="5">
        <f>IF(COUNTA(A17:J17)=0,"",TEXTJOIN("; ",TRUE,IF(TRIM(A17)="","Title required",""),IF(ISNA(MATCH(B17,Lists!$A$2:$A$50,0)),"Invalid ContentType",""),IF(AND(C17&lt;&gt;"",ISNA(MATCH(C17,Lists!$B$2:$B$90,0))),"Invalid Language",""),IF(AND(E17&lt;&gt;"",OR(NOT(ISNUMBER(E17)),E17&lt;100,E17&gt;32000)),"TargetLength must be 100-32000",""),IF(AND(H17&lt;&gt;"",ISNA(MATCH(H17,Lists!$C$2:$C$4,0))),"Invalid SourcingMode",""),IF(AND(I17&lt;&gt;"",ISNA(MATCH(I17,Lists!$D$2:$D$4,0))),"Invalid EvidenceTrustMode","")))</f>
        <v/>
      </c>
    </row>
    <row r="18">
      <c r="A18" s="4"/>
      <c r="B18" s="4"/>
      <c r="C18" s="4"/>
      <c r="D18" s="4"/>
      <c r="E18" s="4"/>
      <c r="F18" s="4"/>
      <c r="G18" s="4"/>
      <c r="H18" s="4"/>
      <c r="I18" s="4"/>
      <c r="J18" s="4"/>
      <c r="K18" s="5">
        <f>IF(COUNTA(A18:J18)=0,"",IF(AND(TRIM(A18)&lt;&gt;"",ISNUMBER(MATCH(B18,Lists!$A$2:$A$50,0)),OR(C18="",ISNUMBER(MATCH(C18,Lists!$B$2:$B$90,0))),OR(E18="",AND(ISNUMBER(E18),E18&gt;=100,E18&lt;=32000)),OR(H18="",ISNUMBER(MATCH(H18,Lists!$C$2:$C$4,0))),OR(I18="",ISNUMBER(MATCH(I18,Lists!$D$2:$D$4,0)))),"Ready","Fix"))</f>
        <v/>
      </c>
      <c r="L18" s="5">
        <f>IF(COUNTA(A18:J18)=0,"",TEXTJOIN("; ",TRUE,IF(TRIM(A18)="","Title required",""),IF(ISNA(MATCH(B18,Lists!$A$2:$A$50,0)),"Invalid ContentType",""),IF(AND(C18&lt;&gt;"",ISNA(MATCH(C18,Lists!$B$2:$B$90,0))),"Invalid Language",""),IF(AND(E18&lt;&gt;"",OR(NOT(ISNUMBER(E18)),E18&lt;100,E18&gt;32000)),"TargetLength must be 100-32000",""),IF(AND(H18&lt;&gt;"",ISNA(MATCH(H18,Lists!$C$2:$C$4,0))),"Invalid SourcingMode",""),IF(AND(I18&lt;&gt;"",ISNA(MATCH(I18,Lists!$D$2:$D$4,0))),"Invalid EvidenceTrustMode","")))</f>
        <v/>
      </c>
    </row>
    <row r="19">
      <c r="A19" s="4"/>
      <c r="B19" s="4"/>
      <c r="C19" s="4"/>
      <c r="D19" s="4"/>
      <c r="E19" s="4"/>
      <c r="F19" s="4"/>
      <c r="G19" s="4"/>
      <c r="H19" s="4"/>
      <c r="I19" s="4"/>
      <c r="J19" s="4"/>
      <c r="K19" s="5">
        <f>IF(COUNTA(A19:J19)=0,"",IF(AND(TRIM(A19)&lt;&gt;"",ISNUMBER(MATCH(B19,Lists!$A$2:$A$50,0)),OR(C19="",ISNUMBER(MATCH(C19,Lists!$B$2:$B$90,0))),OR(E19="",AND(ISNUMBER(E19),E19&gt;=100,E19&lt;=32000)),OR(H19="",ISNUMBER(MATCH(H19,Lists!$C$2:$C$4,0))),OR(I19="",ISNUMBER(MATCH(I19,Lists!$D$2:$D$4,0)))),"Ready","Fix"))</f>
        <v/>
      </c>
      <c r="L19" s="5">
        <f>IF(COUNTA(A19:J19)=0,"",TEXTJOIN("; ",TRUE,IF(TRIM(A19)="","Title required",""),IF(ISNA(MATCH(B19,Lists!$A$2:$A$50,0)),"Invalid ContentType",""),IF(AND(C19&lt;&gt;"",ISNA(MATCH(C19,Lists!$B$2:$B$90,0))),"Invalid Language",""),IF(AND(E19&lt;&gt;"",OR(NOT(ISNUMBER(E19)),E19&lt;100,E19&gt;32000)),"TargetLength must be 100-32000",""),IF(AND(H19&lt;&gt;"",ISNA(MATCH(H19,Lists!$C$2:$C$4,0))),"Invalid SourcingMode",""),IF(AND(I19&lt;&gt;"",ISNA(MATCH(I19,Lists!$D$2:$D$4,0))),"Invalid EvidenceTrustMode","")))</f>
        <v/>
      </c>
    </row>
    <row r="20">
      <c r="A20" s="4"/>
      <c r="B20" s="4"/>
      <c r="C20" s="4"/>
      <c r="D20" s="4"/>
      <c r="E20" s="4"/>
      <c r="F20" s="4"/>
      <c r="G20" s="4"/>
      <c r="H20" s="4"/>
      <c r="I20" s="4"/>
      <c r="J20" s="4"/>
      <c r="K20" s="5">
        <f>IF(COUNTA(A20:J20)=0,"",IF(AND(TRIM(A20)&lt;&gt;"",ISNUMBER(MATCH(B20,Lists!$A$2:$A$50,0)),OR(C20="",ISNUMBER(MATCH(C20,Lists!$B$2:$B$90,0))),OR(E20="",AND(ISNUMBER(E20),E20&gt;=100,E20&lt;=32000)),OR(H20="",ISNUMBER(MATCH(H20,Lists!$C$2:$C$4,0))),OR(I20="",ISNUMBER(MATCH(I20,Lists!$D$2:$D$4,0)))),"Ready","Fix"))</f>
        <v/>
      </c>
      <c r="L20" s="5">
        <f>IF(COUNTA(A20:J20)=0,"",TEXTJOIN("; ",TRUE,IF(TRIM(A20)="","Title required",""),IF(ISNA(MATCH(B20,Lists!$A$2:$A$50,0)),"Invalid ContentType",""),IF(AND(C20&lt;&gt;"",ISNA(MATCH(C20,Lists!$B$2:$B$90,0))),"Invalid Language",""),IF(AND(E20&lt;&gt;"",OR(NOT(ISNUMBER(E20)),E20&lt;100,E20&gt;32000)),"TargetLength must be 100-32000",""),IF(AND(H20&lt;&gt;"",ISNA(MATCH(H20,Lists!$C$2:$C$4,0))),"Invalid SourcingMode",""),IF(AND(I20&lt;&gt;"",ISNA(MATCH(I20,Lists!$D$2:$D$4,0))),"Invalid EvidenceTrustMode","")))</f>
        <v/>
      </c>
    </row>
    <row r="21">
      <c r="A21" s="4"/>
      <c r="B21" s="4"/>
      <c r="C21" s="4"/>
      <c r="D21" s="4"/>
      <c r="E21" s="4"/>
      <c r="F21" s="4"/>
      <c r="G21" s="4"/>
      <c r="H21" s="4"/>
      <c r="I21" s="4"/>
      <c r="J21" s="4"/>
      <c r="K21" s="5">
        <f>IF(COUNTA(A21:J21)=0,"",IF(AND(TRIM(A21)&lt;&gt;"",ISNUMBER(MATCH(B21,Lists!$A$2:$A$50,0)),OR(C21="",ISNUMBER(MATCH(C21,Lists!$B$2:$B$90,0))),OR(E21="",AND(ISNUMBER(E21),E21&gt;=100,E21&lt;=32000)),OR(H21="",ISNUMBER(MATCH(H21,Lists!$C$2:$C$4,0))),OR(I21="",ISNUMBER(MATCH(I21,Lists!$D$2:$D$4,0)))),"Ready","Fix"))</f>
        <v/>
      </c>
      <c r="L21" s="5">
        <f>IF(COUNTA(A21:J21)=0,"",TEXTJOIN("; ",TRUE,IF(TRIM(A21)="","Title required",""),IF(ISNA(MATCH(B21,Lists!$A$2:$A$50,0)),"Invalid ContentType",""),IF(AND(C21&lt;&gt;"",ISNA(MATCH(C21,Lists!$B$2:$B$90,0))),"Invalid Language",""),IF(AND(E21&lt;&gt;"",OR(NOT(ISNUMBER(E21)),E21&lt;100,E21&gt;32000)),"TargetLength must be 100-32000",""),IF(AND(H21&lt;&gt;"",ISNA(MATCH(H21,Lists!$C$2:$C$4,0))),"Invalid SourcingMode",""),IF(AND(I21&lt;&gt;"",ISNA(MATCH(I21,Lists!$D$2:$D$4,0))),"Invalid EvidenceTrustMode","")))</f>
        <v/>
      </c>
    </row>
    <row r="22">
      <c r="A22" s="4"/>
      <c r="B22" s="4"/>
      <c r="C22" s="4"/>
      <c r="D22" s="4"/>
      <c r="E22" s="4"/>
      <c r="F22" s="4"/>
      <c r="G22" s="4"/>
      <c r="H22" s="4"/>
      <c r="I22" s="4"/>
      <c r="J22" s="4"/>
      <c r="K22" s="5">
        <f>IF(COUNTA(A22:J22)=0,"",IF(AND(TRIM(A22)&lt;&gt;"",ISNUMBER(MATCH(B22,Lists!$A$2:$A$50,0)),OR(C22="",ISNUMBER(MATCH(C22,Lists!$B$2:$B$90,0))),OR(E22="",AND(ISNUMBER(E22),E22&gt;=100,E22&lt;=32000)),OR(H22="",ISNUMBER(MATCH(H22,Lists!$C$2:$C$4,0))),OR(I22="",ISNUMBER(MATCH(I22,Lists!$D$2:$D$4,0)))),"Ready","Fix"))</f>
        <v/>
      </c>
      <c r="L22" s="5">
        <f>IF(COUNTA(A22:J22)=0,"",TEXTJOIN("; ",TRUE,IF(TRIM(A22)="","Title required",""),IF(ISNA(MATCH(B22,Lists!$A$2:$A$50,0)),"Invalid ContentType",""),IF(AND(C22&lt;&gt;"",ISNA(MATCH(C22,Lists!$B$2:$B$90,0))),"Invalid Language",""),IF(AND(E22&lt;&gt;"",OR(NOT(ISNUMBER(E22)),E22&lt;100,E22&gt;32000)),"TargetLength must be 100-32000",""),IF(AND(H22&lt;&gt;"",ISNA(MATCH(H22,Lists!$C$2:$C$4,0))),"Invalid SourcingMode",""),IF(AND(I22&lt;&gt;"",ISNA(MATCH(I22,Lists!$D$2:$D$4,0))),"Invalid EvidenceTrustMode","")))</f>
        <v/>
      </c>
    </row>
    <row r="23">
      <c r="A23" s="4"/>
      <c r="B23" s="4"/>
      <c r="C23" s="4"/>
      <c r="D23" s="4"/>
      <c r="E23" s="4"/>
      <c r="F23" s="4"/>
      <c r="G23" s="4"/>
      <c r="H23" s="4"/>
      <c r="I23" s="4"/>
      <c r="J23" s="4"/>
      <c r="K23" s="5">
        <f>IF(COUNTA(A23:J23)=0,"",IF(AND(TRIM(A23)&lt;&gt;"",ISNUMBER(MATCH(B23,Lists!$A$2:$A$50,0)),OR(C23="",ISNUMBER(MATCH(C23,Lists!$B$2:$B$90,0))),OR(E23="",AND(ISNUMBER(E23),E23&gt;=100,E23&lt;=32000)),OR(H23="",ISNUMBER(MATCH(H23,Lists!$C$2:$C$4,0))),OR(I23="",ISNUMBER(MATCH(I23,Lists!$D$2:$D$4,0)))),"Ready","Fix"))</f>
        <v/>
      </c>
      <c r="L23" s="5">
        <f>IF(COUNTA(A23:J23)=0,"",TEXTJOIN("; ",TRUE,IF(TRIM(A23)="","Title required",""),IF(ISNA(MATCH(B23,Lists!$A$2:$A$50,0)),"Invalid ContentType",""),IF(AND(C23&lt;&gt;"",ISNA(MATCH(C23,Lists!$B$2:$B$90,0))),"Invalid Language",""),IF(AND(E23&lt;&gt;"",OR(NOT(ISNUMBER(E23)),E23&lt;100,E23&gt;32000)),"TargetLength must be 100-32000",""),IF(AND(H23&lt;&gt;"",ISNA(MATCH(H23,Lists!$C$2:$C$4,0))),"Invalid SourcingMode",""),IF(AND(I23&lt;&gt;"",ISNA(MATCH(I23,Lists!$D$2:$D$4,0))),"Invalid EvidenceTrustMode","")))</f>
        <v/>
      </c>
    </row>
    <row r="24">
      <c r="A24" s="4"/>
      <c r="B24" s="4"/>
      <c r="C24" s="4"/>
      <c r="D24" s="4"/>
      <c r="E24" s="4"/>
      <c r="F24" s="4"/>
      <c r="G24" s="4"/>
      <c r="H24" s="4"/>
      <c r="I24" s="4"/>
      <c r="J24" s="4"/>
      <c r="K24" s="5">
        <f>IF(COUNTA(A24:J24)=0,"",IF(AND(TRIM(A24)&lt;&gt;"",ISNUMBER(MATCH(B24,Lists!$A$2:$A$50,0)),OR(C24="",ISNUMBER(MATCH(C24,Lists!$B$2:$B$90,0))),OR(E24="",AND(ISNUMBER(E24),E24&gt;=100,E24&lt;=32000)),OR(H24="",ISNUMBER(MATCH(H24,Lists!$C$2:$C$4,0))),OR(I24="",ISNUMBER(MATCH(I24,Lists!$D$2:$D$4,0)))),"Ready","Fix"))</f>
        <v/>
      </c>
      <c r="L24" s="5">
        <f>IF(COUNTA(A24:J24)=0,"",TEXTJOIN("; ",TRUE,IF(TRIM(A24)="","Title required",""),IF(ISNA(MATCH(B24,Lists!$A$2:$A$50,0)),"Invalid ContentType",""),IF(AND(C24&lt;&gt;"",ISNA(MATCH(C24,Lists!$B$2:$B$90,0))),"Invalid Language",""),IF(AND(E24&lt;&gt;"",OR(NOT(ISNUMBER(E24)),E24&lt;100,E24&gt;32000)),"TargetLength must be 100-32000",""),IF(AND(H24&lt;&gt;"",ISNA(MATCH(H24,Lists!$C$2:$C$4,0))),"Invalid SourcingMode",""),IF(AND(I24&lt;&gt;"",ISNA(MATCH(I24,Lists!$D$2:$D$4,0))),"Invalid EvidenceTrustMode","")))</f>
        <v/>
      </c>
    </row>
    <row r="25">
      <c r="A25" s="4"/>
      <c r="B25" s="4"/>
      <c r="C25" s="4"/>
      <c r="D25" s="4"/>
      <c r="E25" s="4"/>
      <c r="F25" s="4"/>
      <c r="G25" s="4"/>
      <c r="H25" s="4"/>
      <c r="I25" s="4"/>
      <c r="J25" s="4"/>
      <c r="K25" s="5">
        <f>IF(COUNTA(A25:J25)=0,"",IF(AND(TRIM(A25)&lt;&gt;"",ISNUMBER(MATCH(B25,Lists!$A$2:$A$50,0)),OR(C25="",ISNUMBER(MATCH(C25,Lists!$B$2:$B$90,0))),OR(E25="",AND(ISNUMBER(E25),E25&gt;=100,E25&lt;=32000)),OR(H25="",ISNUMBER(MATCH(H25,Lists!$C$2:$C$4,0))),OR(I25="",ISNUMBER(MATCH(I25,Lists!$D$2:$D$4,0)))),"Ready","Fix"))</f>
        <v/>
      </c>
      <c r="L25" s="5">
        <f>IF(COUNTA(A25:J25)=0,"",TEXTJOIN("; ",TRUE,IF(TRIM(A25)="","Title required",""),IF(ISNA(MATCH(B25,Lists!$A$2:$A$50,0)),"Invalid ContentType",""),IF(AND(C25&lt;&gt;"",ISNA(MATCH(C25,Lists!$B$2:$B$90,0))),"Invalid Language",""),IF(AND(E25&lt;&gt;"",OR(NOT(ISNUMBER(E25)),E25&lt;100,E25&gt;32000)),"TargetLength must be 100-32000",""),IF(AND(H25&lt;&gt;"",ISNA(MATCH(H25,Lists!$C$2:$C$4,0))),"Invalid SourcingMode",""),IF(AND(I25&lt;&gt;"",ISNA(MATCH(I25,Lists!$D$2:$D$4,0))),"Invalid EvidenceTrustMode","")))</f>
        <v/>
      </c>
    </row>
    <row r="26">
      <c r="A26" s="4"/>
      <c r="B26" s="4"/>
      <c r="C26" s="4"/>
      <c r="D26" s="4"/>
      <c r="E26" s="4"/>
      <c r="F26" s="4"/>
      <c r="G26" s="4"/>
      <c r="H26" s="4"/>
      <c r="I26" s="4"/>
      <c r="J26" s="4"/>
      <c r="K26" s="5">
        <f>IF(COUNTA(A26:J26)=0,"",IF(AND(TRIM(A26)&lt;&gt;"",ISNUMBER(MATCH(B26,Lists!$A$2:$A$50,0)),OR(C26="",ISNUMBER(MATCH(C26,Lists!$B$2:$B$90,0))),OR(E26="",AND(ISNUMBER(E26),E26&gt;=100,E26&lt;=32000)),OR(H26="",ISNUMBER(MATCH(H26,Lists!$C$2:$C$4,0))),OR(I26="",ISNUMBER(MATCH(I26,Lists!$D$2:$D$4,0)))),"Ready","Fix"))</f>
        <v/>
      </c>
      <c r="L26" s="5">
        <f>IF(COUNTA(A26:J26)=0,"",TEXTJOIN("; ",TRUE,IF(TRIM(A26)="","Title required",""),IF(ISNA(MATCH(B26,Lists!$A$2:$A$50,0)),"Invalid ContentType",""),IF(AND(C26&lt;&gt;"",ISNA(MATCH(C26,Lists!$B$2:$B$90,0))),"Invalid Language",""),IF(AND(E26&lt;&gt;"",OR(NOT(ISNUMBER(E26)),E26&lt;100,E26&gt;32000)),"TargetLength must be 100-32000",""),IF(AND(H26&lt;&gt;"",ISNA(MATCH(H26,Lists!$C$2:$C$4,0))),"Invalid SourcingMode",""),IF(AND(I26&lt;&gt;"",ISNA(MATCH(I26,Lists!$D$2:$D$4,0))),"Invalid EvidenceTrustMode","")))</f>
        <v/>
      </c>
    </row>
    <row r="27">
      <c r="A27" s="4"/>
      <c r="B27" s="4"/>
      <c r="C27" s="4"/>
      <c r="D27" s="4"/>
      <c r="E27" s="4"/>
      <c r="F27" s="4"/>
      <c r="G27" s="4"/>
      <c r="H27" s="4"/>
      <c r="I27" s="4"/>
      <c r="J27" s="4"/>
      <c r="K27" s="5">
        <f>IF(COUNTA(A27:J27)=0,"",IF(AND(TRIM(A27)&lt;&gt;"",ISNUMBER(MATCH(B27,Lists!$A$2:$A$50,0)),OR(C27="",ISNUMBER(MATCH(C27,Lists!$B$2:$B$90,0))),OR(E27="",AND(ISNUMBER(E27),E27&gt;=100,E27&lt;=32000)),OR(H27="",ISNUMBER(MATCH(H27,Lists!$C$2:$C$4,0))),OR(I27="",ISNUMBER(MATCH(I27,Lists!$D$2:$D$4,0)))),"Ready","Fix"))</f>
        <v/>
      </c>
      <c r="L27" s="5">
        <f>IF(COUNTA(A27:J27)=0,"",TEXTJOIN("; ",TRUE,IF(TRIM(A27)="","Title required",""),IF(ISNA(MATCH(B27,Lists!$A$2:$A$50,0)),"Invalid ContentType",""),IF(AND(C27&lt;&gt;"",ISNA(MATCH(C27,Lists!$B$2:$B$90,0))),"Invalid Language",""),IF(AND(E27&lt;&gt;"",OR(NOT(ISNUMBER(E27)),E27&lt;100,E27&gt;32000)),"TargetLength must be 100-32000",""),IF(AND(H27&lt;&gt;"",ISNA(MATCH(H27,Lists!$C$2:$C$4,0))),"Invalid SourcingMode",""),IF(AND(I27&lt;&gt;"",ISNA(MATCH(I27,Lists!$D$2:$D$4,0))),"Invalid EvidenceTrustMode","")))</f>
        <v/>
      </c>
    </row>
    <row r="28">
      <c r="A28" s="4"/>
      <c r="B28" s="4"/>
      <c r="C28" s="4"/>
      <c r="D28" s="4"/>
      <c r="E28" s="4"/>
      <c r="F28" s="4"/>
      <c r="G28" s="4"/>
      <c r="H28" s="4"/>
      <c r="I28" s="4"/>
      <c r="J28" s="4"/>
      <c r="K28" s="5">
        <f>IF(COUNTA(A28:J28)=0,"",IF(AND(TRIM(A28)&lt;&gt;"",ISNUMBER(MATCH(B28,Lists!$A$2:$A$50,0)),OR(C28="",ISNUMBER(MATCH(C28,Lists!$B$2:$B$90,0))),OR(E28="",AND(ISNUMBER(E28),E28&gt;=100,E28&lt;=32000)),OR(H28="",ISNUMBER(MATCH(H28,Lists!$C$2:$C$4,0))),OR(I28="",ISNUMBER(MATCH(I28,Lists!$D$2:$D$4,0)))),"Ready","Fix"))</f>
        <v/>
      </c>
      <c r="L28" s="5">
        <f>IF(COUNTA(A28:J28)=0,"",TEXTJOIN("; ",TRUE,IF(TRIM(A28)="","Title required",""),IF(ISNA(MATCH(B28,Lists!$A$2:$A$50,0)),"Invalid ContentType",""),IF(AND(C28&lt;&gt;"",ISNA(MATCH(C28,Lists!$B$2:$B$90,0))),"Invalid Language",""),IF(AND(E28&lt;&gt;"",OR(NOT(ISNUMBER(E28)),E28&lt;100,E28&gt;32000)),"TargetLength must be 100-32000",""),IF(AND(H28&lt;&gt;"",ISNA(MATCH(H28,Lists!$C$2:$C$4,0))),"Invalid SourcingMode",""),IF(AND(I28&lt;&gt;"",ISNA(MATCH(I28,Lists!$D$2:$D$4,0))),"Invalid EvidenceTrustMode","")))</f>
        <v/>
      </c>
    </row>
    <row r="29">
      <c r="A29" s="4"/>
      <c r="B29" s="4"/>
      <c r="C29" s="4"/>
      <c r="D29" s="4"/>
      <c r="E29" s="4"/>
      <c r="F29" s="4"/>
      <c r="G29" s="4"/>
      <c r="H29" s="4"/>
      <c r="I29" s="4"/>
      <c r="J29" s="4"/>
      <c r="K29" s="5">
        <f>IF(COUNTA(A29:J29)=0,"",IF(AND(TRIM(A29)&lt;&gt;"",ISNUMBER(MATCH(B29,Lists!$A$2:$A$50,0)),OR(C29="",ISNUMBER(MATCH(C29,Lists!$B$2:$B$90,0))),OR(E29="",AND(ISNUMBER(E29),E29&gt;=100,E29&lt;=32000)),OR(H29="",ISNUMBER(MATCH(H29,Lists!$C$2:$C$4,0))),OR(I29="",ISNUMBER(MATCH(I29,Lists!$D$2:$D$4,0)))),"Ready","Fix"))</f>
        <v/>
      </c>
      <c r="L29" s="5">
        <f>IF(COUNTA(A29:J29)=0,"",TEXTJOIN("; ",TRUE,IF(TRIM(A29)="","Title required",""),IF(ISNA(MATCH(B29,Lists!$A$2:$A$50,0)),"Invalid ContentType",""),IF(AND(C29&lt;&gt;"",ISNA(MATCH(C29,Lists!$B$2:$B$90,0))),"Invalid Language",""),IF(AND(E29&lt;&gt;"",OR(NOT(ISNUMBER(E29)),E29&lt;100,E29&gt;32000)),"TargetLength must be 100-32000",""),IF(AND(H29&lt;&gt;"",ISNA(MATCH(H29,Lists!$C$2:$C$4,0))),"Invalid SourcingMode",""),IF(AND(I29&lt;&gt;"",ISNA(MATCH(I29,Lists!$D$2:$D$4,0))),"Invalid EvidenceTrustMode","")))</f>
        <v/>
      </c>
    </row>
    <row r="30">
      <c r="A30" s="4"/>
      <c r="B30" s="4"/>
      <c r="C30" s="4"/>
      <c r="D30" s="4"/>
      <c r="E30" s="4"/>
      <c r="F30" s="4"/>
      <c r="G30" s="4"/>
      <c r="H30" s="4"/>
      <c r="I30" s="4"/>
      <c r="J30" s="4"/>
      <c r="K30" s="5">
        <f>IF(COUNTA(A30:J30)=0,"",IF(AND(TRIM(A30)&lt;&gt;"",ISNUMBER(MATCH(B30,Lists!$A$2:$A$50,0)),OR(C30="",ISNUMBER(MATCH(C30,Lists!$B$2:$B$90,0))),OR(E30="",AND(ISNUMBER(E30),E30&gt;=100,E30&lt;=32000)),OR(H30="",ISNUMBER(MATCH(H30,Lists!$C$2:$C$4,0))),OR(I30="",ISNUMBER(MATCH(I30,Lists!$D$2:$D$4,0)))),"Ready","Fix"))</f>
        <v/>
      </c>
      <c r="L30" s="5">
        <f>IF(COUNTA(A30:J30)=0,"",TEXTJOIN("; ",TRUE,IF(TRIM(A30)="","Title required",""),IF(ISNA(MATCH(B30,Lists!$A$2:$A$50,0)),"Invalid ContentType",""),IF(AND(C30&lt;&gt;"",ISNA(MATCH(C30,Lists!$B$2:$B$90,0))),"Invalid Language",""),IF(AND(E30&lt;&gt;"",OR(NOT(ISNUMBER(E30)),E30&lt;100,E30&gt;32000)),"TargetLength must be 100-32000",""),IF(AND(H30&lt;&gt;"",ISNA(MATCH(H30,Lists!$C$2:$C$4,0))),"Invalid SourcingMode",""),IF(AND(I30&lt;&gt;"",ISNA(MATCH(I30,Lists!$D$2:$D$4,0))),"Invalid EvidenceTrustMode","")))</f>
        <v/>
      </c>
    </row>
    <row r="31">
      <c r="A31" s="4"/>
      <c r="B31" s="4"/>
      <c r="C31" s="4"/>
      <c r="D31" s="4"/>
      <c r="E31" s="4"/>
      <c r="F31" s="4"/>
      <c r="G31" s="4"/>
      <c r="H31" s="4"/>
      <c r="I31" s="4"/>
      <c r="J31" s="4"/>
      <c r="K31" s="5">
        <f>IF(COUNTA(A31:J31)=0,"",IF(AND(TRIM(A31)&lt;&gt;"",ISNUMBER(MATCH(B31,Lists!$A$2:$A$50,0)),OR(C31="",ISNUMBER(MATCH(C31,Lists!$B$2:$B$90,0))),OR(E31="",AND(ISNUMBER(E31),E31&gt;=100,E31&lt;=32000)),OR(H31="",ISNUMBER(MATCH(H31,Lists!$C$2:$C$4,0))),OR(I31="",ISNUMBER(MATCH(I31,Lists!$D$2:$D$4,0)))),"Ready","Fix"))</f>
        <v/>
      </c>
      <c r="L31" s="5">
        <f>IF(COUNTA(A31:J31)=0,"",TEXTJOIN("; ",TRUE,IF(TRIM(A31)="","Title required",""),IF(ISNA(MATCH(B31,Lists!$A$2:$A$50,0)),"Invalid ContentType",""),IF(AND(C31&lt;&gt;"",ISNA(MATCH(C31,Lists!$B$2:$B$90,0))),"Invalid Language",""),IF(AND(E31&lt;&gt;"",OR(NOT(ISNUMBER(E31)),E31&lt;100,E31&gt;32000)),"TargetLength must be 100-32000",""),IF(AND(H31&lt;&gt;"",ISNA(MATCH(H31,Lists!$C$2:$C$4,0))),"Invalid SourcingMode",""),IF(AND(I31&lt;&gt;"",ISNA(MATCH(I31,Lists!$D$2:$D$4,0))),"Invalid EvidenceTrustMode","")))</f>
        <v/>
      </c>
    </row>
    <row r="32">
      <c r="A32" s="4"/>
      <c r="B32" s="4"/>
      <c r="C32" s="4"/>
      <c r="D32" s="4"/>
      <c r="E32" s="4"/>
      <c r="F32" s="4"/>
      <c r="G32" s="4"/>
      <c r="H32" s="4"/>
      <c r="I32" s="4"/>
      <c r="J32" s="4"/>
      <c r="K32" s="5">
        <f>IF(COUNTA(A32:J32)=0,"",IF(AND(TRIM(A32)&lt;&gt;"",ISNUMBER(MATCH(B32,Lists!$A$2:$A$50,0)),OR(C32="",ISNUMBER(MATCH(C32,Lists!$B$2:$B$90,0))),OR(E32="",AND(ISNUMBER(E32),E32&gt;=100,E32&lt;=32000)),OR(H32="",ISNUMBER(MATCH(H32,Lists!$C$2:$C$4,0))),OR(I32="",ISNUMBER(MATCH(I32,Lists!$D$2:$D$4,0)))),"Ready","Fix"))</f>
        <v/>
      </c>
      <c r="L32" s="5">
        <f>IF(COUNTA(A32:J32)=0,"",TEXTJOIN("; ",TRUE,IF(TRIM(A32)="","Title required",""),IF(ISNA(MATCH(B32,Lists!$A$2:$A$50,0)),"Invalid ContentType",""),IF(AND(C32&lt;&gt;"",ISNA(MATCH(C32,Lists!$B$2:$B$90,0))),"Invalid Language",""),IF(AND(E32&lt;&gt;"",OR(NOT(ISNUMBER(E32)),E32&lt;100,E32&gt;32000)),"TargetLength must be 100-32000",""),IF(AND(H32&lt;&gt;"",ISNA(MATCH(H32,Lists!$C$2:$C$4,0))),"Invalid SourcingMode",""),IF(AND(I32&lt;&gt;"",ISNA(MATCH(I32,Lists!$D$2:$D$4,0))),"Invalid EvidenceTrustMode","")))</f>
        <v/>
      </c>
    </row>
    <row r="33">
      <c r="A33" s="4"/>
      <c r="B33" s="4"/>
      <c r="C33" s="4"/>
      <c r="D33" s="4"/>
      <c r="E33" s="4"/>
      <c r="F33" s="4"/>
      <c r="G33" s="4"/>
      <c r="H33" s="4"/>
      <c r="I33" s="4"/>
      <c r="J33" s="4"/>
      <c r="K33" s="5">
        <f>IF(COUNTA(A33:J33)=0,"",IF(AND(TRIM(A33)&lt;&gt;"",ISNUMBER(MATCH(B33,Lists!$A$2:$A$50,0)),OR(C33="",ISNUMBER(MATCH(C33,Lists!$B$2:$B$90,0))),OR(E33="",AND(ISNUMBER(E33),E33&gt;=100,E33&lt;=32000)),OR(H33="",ISNUMBER(MATCH(H33,Lists!$C$2:$C$4,0))),OR(I33="",ISNUMBER(MATCH(I33,Lists!$D$2:$D$4,0)))),"Ready","Fix"))</f>
        <v/>
      </c>
      <c r="L33" s="5">
        <f>IF(COUNTA(A33:J33)=0,"",TEXTJOIN("; ",TRUE,IF(TRIM(A33)="","Title required",""),IF(ISNA(MATCH(B33,Lists!$A$2:$A$50,0)),"Invalid ContentType",""),IF(AND(C33&lt;&gt;"",ISNA(MATCH(C33,Lists!$B$2:$B$90,0))),"Invalid Language",""),IF(AND(E33&lt;&gt;"",OR(NOT(ISNUMBER(E33)),E33&lt;100,E33&gt;32000)),"TargetLength must be 100-32000",""),IF(AND(H33&lt;&gt;"",ISNA(MATCH(H33,Lists!$C$2:$C$4,0))),"Invalid SourcingMode",""),IF(AND(I33&lt;&gt;"",ISNA(MATCH(I33,Lists!$D$2:$D$4,0))),"Invalid EvidenceTrustMode","")))</f>
        <v/>
      </c>
    </row>
    <row r="34">
      <c r="A34" s="4"/>
      <c r="B34" s="4"/>
      <c r="C34" s="4"/>
      <c r="D34" s="4"/>
      <c r="E34" s="4"/>
      <c r="F34" s="4"/>
      <c r="G34" s="4"/>
      <c r="H34" s="4"/>
      <c r="I34" s="4"/>
      <c r="J34" s="4"/>
      <c r="K34" s="5">
        <f>IF(COUNTA(A34:J34)=0,"",IF(AND(TRIM(A34)&lt;&gt;"",ISNUMBER(MATCH(B34,Lists!$A$2:$A$50,0)),OR(C34="",ISNUMBER(MATCH(C34,Lists!$B$2:$B$90,0))),OR(E34="",AND(ISNUMBER(E34),E34&gt;=100,E34&lt;=32000)),OR(H34="",ISNUMBER(MATCH(H34,Lists!$C$2:$C$4,0))),OR(I34="",ISNUMBER(MATCH(I34,Lists!$D$2:$D$4,0)))),"Ready","Fix"))</f>
        <v/>
      </c>
      <c r="L34" s="5">
        <f>IF(COUNTA(A34:J34)=0,"",TEXTJOIN("; ",TRUE,IF(TRIM(A34)="","Title required",""),IF(ISNA(MATCH(B34,Lists!$A$2:$A$50,0)),"Invalid ContentType",""),IF(AND(C34&lt;&gt;"",ISNA(MATCH(C34,Lists!$B$2:$B$90,0))),"Invalid Language",""),IF(AND(E34&lt;&gt;"",OR(NOT(ISNUMBER(E34)),E34&lt;100,E34&gt;32000)),"TargetLength must be 100-32000",""),IF(AND(H34&lt;&gt;"",ISNA(MATCH(H34,Lists!$C$2:$C$4,0))),"Invalid SourcingMode",""),IF(AND(I34&lt;&gt;"",ISNA(MATCH(I34,Lists!$D$2:$D$4,0))),"Invalid EvidenceTrustMode","")))</f>
        <v/>
      </c>
    </row>
    <row r="35">
      <c r="A35" s="4"/>
      <c r="B35" s="4"/>
      <c r="C35" s="4"/>
      <c r="D35" s="4"/>
      <c r="E35" s="4"/>
      <c r="F35" s="4"/>
      <c r="G35" s="4"/>
      <c r="H35" s="4"/>
      <c r="I35" s="4"/>
      <c r="J35" s="4"/>
      <c r="K35" s="5">
        <f>IF(COUNTA(A35:J35)=0,"",IF(AND(TRIM(A35)&lt;&gt;"",ISNUMBER(MATCH(B35,Lists!$A$2:$A$50,0)),OR(C35="",ISNUMBER(MATCH(C35,Lists!$B$2:$B$90,0))),OR(E35="",AND(ISNUMBER(E35),E35&gt;=100,E35&lt;=32000)),OR(H35="",ISNUMBER(MATCH(H35,Lists!$C$2:$C$4,0))),OR(I35="",ISNUMBER(MATCH(I35,Lists!$D$2:$D$4,0)))),"Ready","Fix"))</f>
        <v/>
      </c>
      <c r="L35" s="5">
        <f>IF(COUNTA(A35:J35)=0,"",TEXTJOIN("; ",TRUE,IF(TRIM(A35)="","Title required",""),IF(ISNA(MATCH(B35,Lists!$A$2:$A$50,0)),"Invalid ContentType",""),IF(AND(C35&lt;&gt;"",ISNA(MATCH(C35,Lists!$B$2:$B$90,0))),"Invalid Language",""),IF(AND(E35&lt;&gt;"",OR(NOT(ISNUMBER(E35)),E35&lt;100,E35&gt;32000)),"TargetLength must be 100-32000",""),IF(AND(H35&lt;&gt;"",ISNA(MATCH(H35,Lists!$C$2:$C$4,0))),"Invalid SourcingMode",""),IF(AND(I35&lt;&gt;"",ISNA(MATCH(I35,Lists!$D$2:$D$4,0))),"Invalid EvidenceTrustMode","")))</f>
        <v/>
      </c>
    </row>
    <row r="36">
      <c r="A36" s="4"/>
      <c r="B36" s="4"/>
      <c r="C36" s="4"/>
      <c r="D36" s="4"/>
      <c r="E36" s="4"/>
      <c r="F36" s="4"/>
      <c r="G36" s="4"/>
      <c r="H36" s="4"/>
      <c r="I36" s="4"/>
      <c r="J36" s="4"/>
      <c r="K36" s="5">
        <f>IF(COUNTA(A36:J36)=0,"",IF(AND(TRIM(A36)&lt;&gt;"",ISNUMBER(MATCH(B36,Lists!$A$2:$A$50,0)),OR(C36="",ISNUMBER(MATCH(C36,Lists!$B$2:$B$90,0))),OR(E36="",AND(ISNUMBER(E36),E36&gt;=100,E36&lt;=32000)),OR(H36="",ISNUMBER(MATCH(H36,Lists!$C$2:$C$4,0))),OR(I36="",ISNUMBER(MATCH(I36,Lists!$D$2:$D$4,0)))),"Ready","Fix"))</f>
        <v/>
      </c>
      <c r="L36" s="5">
        <f>IF(COUNTA(A36:J36)=0,"",TEXTJOIN("; ",TRUE,IF(TRIM(A36)="","Title required",""),IF(ISNA(MATCH(B36,Lists!$A$2:$A$50,0)),"Invalid ContentType",""),IF(AND(C36&lt;&gt;"",ISNA(MATCH(C36,Lists!$B$2:$B$90,0))),"Invalid Language",""),IF(AND(E36&lt;&gt;"",OR(NOT(ISNUMBER(E36)),E36&lt;100,E36&gt;32000)),"TargetLength must be 100-32000",""),IF(AND(H36&lt;&gt;"",ISNA(MATCH(H36,Lists!$C$2:$C$4,0))),"Invalid SourcingMode",""),IF(AND(I36&lt;&gt;"",ISNA(MATCH(I36,Lists!$D$2:$D$4,0))),"Invalid EvidenceTrustMode","")))</f>
        <v/>
      </c>
    </row>
    <row r="37">
      <c r="A37" s="4"/>
      <c r="B37" s="4"/>
      <c r="C37" s="4"/>
      <c r="D37" s="4"/>
      <c r="E37" s="4"/>
      <c r="F37" s="4"/>
      <c r="G37" s="4"/>
      <c r="H37" s="4"/>
      <c r="I37" s="4"/>
      <c r="J37" s="4"/>
      <c r="K37" s="5">
        <f>IF(COUNTA(A37:J37)=0,"",IF(AND(TRIM(A37)&lt;&gt;"",ISNUMBER(MATCH(B37,Lists!$A$2:$A$50,0)),OR(C37="",ISNUMBER(MATCH(C37,Lists!$B$2:$B$90,0))),OR(E37="",AND(ISNUMBER(E37),E37&gt;=100,E37&lt;=32000)),OR(H37="",ISNUMBER(MATCH(H37,Lists!$C$2:$C$4,0))),OR(I37="",ISNUMBER(MATCH(I37,Lists!$D$2:$D$4,0)))),"Ready","Fix"))</f>
        <v/>
      </c>
      <c r="L37" s="5">
        <f>IF(COUNTA(A37:J37)=0,"",TEXTJOIN("; ",TRUE,IF(TRIM(A37)="","Title required",""),IF(ISNA(MATCH(B37,Lists!$A$2:$A$50,0)),"Invalid ContentType",""),IF(AND(C37&lt;&gt;"",ISNA(MATCH(C37,Lists!$B$2:$B$90,0))),"Invalid Language",""),IF(AND(E37&lt;&gt;"",OR(NOT(ISNUMBER(E37)),E37&lt;100,E37&gt;32000)),"TargetLength must be 100-32000",""),IF(AND(H37&lt;&gt;"",ISNA(MATCH(H37,Lists!$C$2:$C$4,0))),"Invalid SourcingMode",""),IF(AND(I37&lt;&gt;"",ISNA(MATCH(I37,Lists!$D$2:$D$4,0))),"Invalid EvidenceTrustMode","")))</f>
        <v/>
      </c>
    </row>
    <row r="38">
      <c r="A38" s="4"/>
      <c r="B38" s="4"/>
      <c r="C38" s="4"/>
      <c r="D38" s="4"/>
      <c r="E38" s="4"/>
      <c r="F38" s="4"/>
      <c r="G38" s="4"/>
      <c r="H38" s="4"/>
      <c r="I38" s="4"/>
      <c r="J38" s="4"/>
      <c r="K38" s="5">
        <f>IF(COUNTA(A38:J38)=0,"",IF(AND(TRIM(A38)&lt;&gt;"",ISNUMBER(MATCH(B38,Lists!$A$2:$A$50,0)),OR(C38="",ISNUMBER(MATCH(C38,Lists!$B$2:$B$90,0))),OR(E38="",AND(ISNUMBER(E38),E38&gt;=100,E38&lt;=32000)),OR(H38="",ISNUMBER(MATCH(H38,Lists!$C$2:$C$4,0))),OR(I38="",ISNUMBER(MATCH(I38,Lists!$D$2:$D$4,0)))),"Ready","Fix"))</f>
        <v/>
      </c>
      <c r="L38" s="5">
        <f>IF(COUNTA(A38:J38)=0,"",TEXTJOIN("; ",TRUE,IF(TRIM(A38)="","Title required",""),IF(ISNA(MATCH(B38,Lists!$A$2:$A$50,0)),"Invalid ContentType",""),IF(AND(C38&lt;&gt;"",ISNA(MATCH(C38,Lists!$B$2:$B$90,0))),"Invalid Language",""),IF(AND(E38&lt;&gt;"",OR(NOT(ISNUMBER(E38)),E38&lt;100,E38&gt;32000)),"TargetLength must be 100-32000",""),IF(AND(H38&lt;&gt;"",ISNA(MATCH(H38,Lists!$C$2:$C$4,0))),"Invalid SourcingMode",""),IF(AND(I38&lt;&gt;"",ISNA(MATCH(I38,Lists!$D$2:$D$4,0))),"Invalid EvidenceTrustMode","")))</f>
        <v/>
      </c>
    </row>
    <row r="39">
      <c r="A39" s="4"/>
      <c r="B39" s="4"/>
      <c r="C39" s="4"/>
      <c r="D39" s="4"/>
      <c r="E39" s="4"/>
      <c r="F39" s="4"/>
      <c r="G39" s="4"/>
      <c r="H39" s="4"/>
      <c r="I39" s="4"/>
      <c r="J39" s="4"/>
      <c r="K39" s="5">
        <f>IF(COUNTA(A39:J39)=0,"",IF(AND(TRIM(A39)&lt;&gt;"",ISNUMBER(MATCH(B39,Lists!$A$2:$A$50,0)),OR(C39="",ISNUMBER(MATCH(C39,Lists!$B$2:$B$90,0))),OR(E39="",AND(ISNUMBER(E39),E39&gt;=100,E39&lt;=32000)),OR(H39="",ISNUMBER(MATCH(H39,Lists!$C$2:$C$4,0))),OR(I39="",ISNUMBER(MATCH(I39,Lists!$D$2:$D$4,0)))),"Ready","Fix"))</f>
        <v/>
      </c>
      <c r="L39" s="5">
        <f>IF(COUNTA(A39:J39)=0,"",TEXTJOIN("; ",TRUE,IF(TRIM(A39)="","Title required",""),IF(ISNA(MATCH(B39,Lists!$A$2:$A$50,0)),"Invalid ContentType",""),IF(AND(C39&lt;&gt;"",ISNA(MATCH(C39,Lists!$B$2:$B$90,0))),"Invalid Language",""),IF(AND(E39&lt;&gt;"",OR(NOT(ISNUMBER(E39)),E39&lt;100,E39&gt;32000)),"TargetLength must be 100-32000",""),IF(AND(H39&lt;&gt;"",ISNA(MATCH(H39,Lists!$C$2:$C$4,0))),"Invalid SourcingMode",""),IF(AND(I39&lt;&gt;"",ISNA(MATCH(I39,Lists!$D$2:$D$4,0))),"Invalid EvidenceTrustMode","")))</f>
        <v/>
      </c>
    </row>
    <row r="40">
      <c r="A40" s="4"/>
      <c r="B40" s="4"/>
      <c r="C40" s="4"/>
      <c r="D40" s="4"/>
      <c r="E40" s="4"/>
      <c r="F40" s="4"/>
      <c r="G40" s="4"/>
      <c r="H40" s="4"/>
      <c r="I40" s="4"/>
      <c r="J40" s="4"/>
      <c r="K40" s="5">
        <f>IF(COUNTA(A40:J40)=0,"",IF(AND(TRIM(A40)&lt;&gt;"",ISNUMBER(MATCH(B40,Lists!$A$2:$A$50,0)),OR(C40="",ISNUMBER(MATCH(C40,Lists!$B$2:$B$90,0))),OR(E40="",AND(ISNUMBER(E40),E40&gt;=100,E40&lt;=32000)),OR(H40="",ISNUMBER(MATCH(H40,Lists!$C$2:$C$4,0))),OR(I40="",ISNUMBER(MATCH(I40,Lists!$D$2:$D$4,0)))),"Ready","Fix"))</f>
        <v/>
      </c>
      <c r="L40" s="5">
        <f>IF(COUNTA(A40:J40)=0,"",TEXTJOIN("; ",TRUE,IF(TRIM(A40)="","Title required",""),IF(ISNA(MATCH(B40,Lists!$A$2:$A$50,0)),"Invalid ContentType",""),IF(AND(C40&lt;&gt;"",ISNA(MATCH(C40,Lists!$B$2:$B$90,0))),"Invalid Language",""),IF(AND(E40&lt;&gt;"",OR(NOT(ISNUMBER(E40)),E40&lt;100,E40&gt;32000)),"TargetLength must be 100-32000",""),IF(AND(H40&lt;&gt;"",ISNA(MATCH(H40,Lists!$C$2:$C$4,0))),"Invalid SourcingMode",""),IF(AND(I40&lt;&gt;"",ISNA(MATCH(I40,Lists!$D$2:$D$4,0))),"Invalid EvidenceTrustMode","")))</f>
        <v/>
      </c>
    </row>
    <row r="41">
      <c r="A41" s="4"/>
      <c r="B41" s="4"/>
      <c r="C41" s="4"/>
      <c r="D41" s="4"/>
      <c r="E41" s="4"/>
      <c r="F41" s="4"/>
      <c r="G41" s="4"/>
      <c r="H41" s="4"/>
      <c r="I41" s="4"/>
      <c r="J41" s="4"/>
      <c r="K41" s="5">
        <f>IF(COUNTA(A41:J41)=0,"",IF(AND(TRIM(A41)&lt;&gt;"",ISNUMBER(MATCH(B41,Lists!$A$2:$A$50,0)),OR(C41="",ISNUMBER(MATCH(C41,Lists!$B$2:$B$90,0))),OR(E41="",AND(ISNUMBER(E41),E41&gt;=100,E41&lt;=32000)),OR(H41="",ISNUMBER(MATCH(H41,Lists!$C$2:$C$4,0))),OR(I41="",ISNUMBER(MATCH(I41,Lists!$D$2:$D$4,0)))),"Ready","Fix"))</f>
        <v/>
      </c>
      <c r="L41" s="5">
        <f>IF(COUNTA(A41:J41)=0,"",TEXTJOIN("; ",TRUE,IF(TRIM(A41)="","Title required",""),IF(ISNA(MATCH(B41,Lists!$A$2:$A$50,0)),"Invalid ContentType",""),IF(AND(C41&lt;&gt;"",ISNA(MATCH(C41,Lists!$B$2:$B$90,0))),"Invalid Language",""),IF(AND(E41&lt;&gt;"",OR(NOT(ISNUMBER(E41)),E41&lt;100,E41&gt;32000)),"TargetLength must be 100-32000",""),IF(AND(H41&lt;&gt;"",ISNA(MATCH(H41,Lists!$C$2:$C$4,0))),"Invalid SourcingMode",""),IF(AND(I41&lt;&gt;"",ISNA(MATCH(I41,Lists!$D$2:$D$4,0))),"Invalid EvidenceTrustMode","")))</f>
        <v/>
      </c>
    </row>
    <row r="42">
      <c r="A42" s="4"/>
      <c r="B42" s="4"/>
      <c r="C42" s="4"/>
      <c r="D42" s="4"/>
      <c r="E42" s="4"/>
      <c r="F42" s="4"/>
      <c r="G42" s="4"/>
      <c r="H42" s="4"/>
      <c r="I42" s="4"/>
      <c r="J42" s="4"/>
      <c r="K42" s="5">
        <f>IF(COUNTA(A42:J42)=0,"",IF(AND(TRIM(A42)&lt;&gt;"",ISNUMBER(MATCH(B42,Lists!$A$2:$A$50,0)),OR(C42="",ISNUMBER(MATCH(C42,Lists!$B$2:$B$90,0))),OR(E42="",AND(ISNUMBER(E42),E42&gt;=100,E42&lt;=32000)),OR(H42="",ISNUMBER(MATCH(H42,Lists!$C$2:$C$4,0))),OR(I42="",ISNUMBER(MATCH(I42,Lists!$D$2:$D$4,0)))),"Ready","Fix"))</f>
        <v/>
      </c>
      <c r="L42" s="5">
        <f>IF(COUNTA(A42:J42)=0,"",TEXTJOIN("; ",TRUE,IF(TRIM(A42)="","Title required",""),IF(ISNA(MATCH(B42,Lists!$A$2:$A$50,0)),"Invalid ContentType",""),IF(AND(C42&lt;&gt;"",ISNA(MATCH(C42,Lists!$B$2:$B$90,0))),"Invalid Language",""),IF(AND(E42&lt;&gt;"",OR(NOT(ISNUMBER(E42)),E42&lt;100,E42&gt;32000)),"TargetLength must be 100-32000",""),IF(AND(H42&lt;&gt;"",ISNA(MATCH(H42,Lists!$C$2:$C$4,0))),"Invalid SourcingMode",""),IF(AND(I42&lt;&gt;"",ISNA(MATCH(I42,Lists!$D$2:$D$4,0))),"Invalid EvidenceTrustMode","")))</f>
        <v/>
      </c>
    </row>
    <row r="43">
      <c r="A43" s="4"/>
      <c r="B43" s="4"/>
      <c r="C43" s="4"/>
      <c r="D43" s="4"/>
      <c r="E43" s="4"/>
      <c r="F43" s="4"/>
      <c r="G43" s="4"/>
      <c r="H43" s="4"/>
      <c r="I43" s="4"/>
      <c r="J43" s="4"/>
      <c r="K43" s="5">
        <f>IF(COUNTA(A43:J43)=0,"",IF(AND(TRIM(A43)&lt;&gt;"",ISNUMBER(MATCH(B43,Lists!$A$2:$A$50,0)),OR(C43="",ISNUMBER(MATCH(C43,Lists!$B$2:$B$90,0))),OR(E43="",AND(ISNUMBER(E43),E43&gt;=100,E43&lt;=32000)),OR(H43="",ISNUMBER(MATCH(H43,Lists!$C$2:$C$4,0))),OR(I43="",ISNUMBER(MATCH(I43,Lists!$D$2:$D$4,0)))),"Ready","Fix"))</f>
        <v/>
      </c>
      <c r="L43" s="5">
        <f>IF(COUNTA(A43:J43)=0,"",TEXTJOIN("; ",TRUE,IF(TRIM(A43)="","Title required",""),IF(ISNA(MATCH(B43,Lists!$A$2:$A$50,0)),"Invalid ContentType",""),IF(AND(C43&lt;&gt;"",ISNA(MATCH(C43,Lists!$B$2:$B$90,0))),"Invalid Language",""),IF(AND(E43&lt;&gt;"",OR(NOT(ISNUMBER(E43)),E43&lt;100,E43&gt;32000)),"TargetLength must be 100-32000",""),IF(AND(H43&lt;&gt;"",ISNA(MATCH(H43,Lists!$C$2:$C$4,0))),"Invalid SourcingMode",""),IF(AND(I43&lt;&gt;"",ISNA(MATCH(I43,Lists!$D$2:$D$4,0))),"Invalid EvidenceTrustMode","")))</f>
        <v/>
      </c>
    </row>
    <row r="44">
      <c r="A44" s="4"/>
      <c r="B44" s="4"/>
      <c r="C44" s="4"/>
      <c r="D44" s="4"/>
      <c r="E44" s="4"/>
      <c r="F44" s="4"/>
      <c r="G44" s="4"/>
      <c r="H44" s="4"/>
      <c r="I44" s="4"/>
      <c r="J44" s="4"/>
      <c r="K44" s="5">
        <f>IF(COUNTA(A44:J44)=0,"",IF(AND(TRIM(A44)&lt;&gt;"",ISNUMBER(MATCH(B44,Lists!$A$2:$A$50,0)),OR(C44="",ISNUMBER(MATCH(C44,Lists!$B$2:$B$90,0))),OR(E44="",AND(ISNUMBER(E44),E44&gt;=100,E44&lt;=32000)),OR(H44="",ISNUMBER(MATCH(H44,Lists!$C$2:$C$4,0))),OR(I44="",ISNUMBER(MATCH(I44,Lists!$D$2:$D$4,0)))),"Ready","Fix"))</f>
        <v/>
      </c>
      <c r="L44" s="5">
        <f>IF(COUNTA(A44:J44)=0,"",TEXTJOIN("; ",TRUE,IF(TRIM(A44)="","Title required",""),IF(ISNA(MATCH(B44,Lists!$A$2:$A$50,0)),"Invalid ContentType",""),IF(AND(C44&lt;&gt;"",ISNA(MATCH(C44,Lists!$B$2:$B$90,0))),"Invalid Language",""),IF(AND(E44&lt;&gt;"",OR(NOT(ISNUMBER(E44)),E44&lt;100,E44&gt;32000)),"TargetLength must be 100-32000",""),IF(AND(H44&lt;&gt;"",ISNA(MATCH(H44,Lists!$C$2:$C$4,0))),"Invalid SourcingMode",""),IF(AND(I44&lt;&gt;"",ISNA(MATCH(I44,Lists!$D$2:$D$4,0))),"Invalid EvidenceTrustMode","")))</f>
        <v/>
      </c>
    </row>
    <row r="45">
      <c r="A45" s="4"/>
      <c r="B45" s="4"/>
      <c r="C45" s="4"/>
      <c r="D45" s="4"/>
      <c r="E45" s="4"/>
      <c r="F45" s="4"/>
      <c r="G45" s="4"/>
      <c r="H45" s="4"/>
      <c r="I45" s="4"/>
      <c r="J45" s="4"/>
      <c r="K45" s="5">
        <f>IF(COUNTA(A45:J45)=0,"",IF(AND(TRIM(A45)&lt;&gt;"",ISNUMBER(MATCH(B45,Lists!$A$2:$A$50,0)),OR(C45="",ISNUMBER(MATCH(C45,Lists!$B$2:$B$90,0))),OR(E45="",AND(ISNUMBER(E45),E45&gt;=100,E45&lt;=32000)),OR(H45="",ISNUMBER(MATCH(H45,Lists!$C$2:$C$4,0))),OR(I45="",ISNUMBER(MATCH(I45,Lists!$D$2:$D$4,0)))),"Ready","Fix"))</f>
        <v/>
      </c>
      <c r="L45" s="5">
        <f>IF(COUNTA(A45:J45)=0,"",TEXTJOIN("; ",TRUE,IF(TRIM(A45)="","Title required",""),IF(ISNA(MATCH(B45,Lists!$A$2:$A$50,0)),"Invalid ContentType",""),IF(AND(C45&lt;&gt;"",ISNA(MATCH(C45,Lists!$B$2:$B$90,0))),"Invalid Language",""),IF(AND(E45&lt;&gt;"",OR(NOT(ISNUMBER(E45)),E45&lt;100,E45&gt;32000)),"TargetLength must be 100-32000",""),IF(AND(H45&lt;&gt;"",ISNA(MATCH(H45,Lists!$C$2:$C$4,0))),"Invalid SourcingMode",""),IF(AND(I45&lt;&gt;"",ISNA(MATCH(I45,Lists!$D$2:$D$4,0))),"Invalid EvidenceTrustMode","")))</f>
        <v/>
      </c>
    </row>
    <row r="46">
      <c r="A46" s="4"/>
      <c r="B46" s="4"/>
      <c r="C46" s="4"/>
      <c r="D46" s="4"/>
      <c r="E46" s="4"/>
      <c r="F46" s="4"/>
      <c r="G46" s="4"/>
      <c r="H46" s="4"/>
      <c r="I46" s="4"/>
      <c r="J46" s="4"/>
      <c r="K46" s="5">
        <f>IF(COUNTA(A46:J46)=0,"",IF(AND(TRIM(A46)&lt;&gt;"",ISNUMBER(MATCH(B46,Lists!$A$2:$A$50,0)),OR(C46="",ISNUMBER(MATCH(C46,Lists!$B$2:$B$90,0))),OR(E46="",AND(ISNUMBER(E46),E46&gt;=100,E46&lt;=32000)),OR(H46="",ISNUMBER(MATCH(H46,Lists!$C$2:$C$4,0))),OR(I46="",ISNUMBER(MATCH(I46,Lists!$D$2:$D$4,0)))),"Ready","Fix"))</f>
        <v/>
      </c>
      <c r="L46" s="5">
        <f>IF(COUNTA(A46:J46)=0,"",TEXTJOIN("; ",TRUE,IF(TRIM(A46)="","Title required",""),IF(ISNA(MATCH(B46,Lists!$A$2:$A$50,0)),"Invalid ContentType",""),IF(AND(C46&lt;&gt;"",ISNA(MATCH(C46,Lists!$B$2:$B$90,0))),"Invalid Language",""),IF(AND(E46&lt;&gt;"",OR(NOT(ISNUMBER(E46)),E46&lt;100,E46&gt;32000)),"TargetLength must be 100-32000",""),IF(AND(H46&lt;&gt;"",ISNA(MATCH(H46,Lists!$C$2:$C$4,0))),"Invalid SourcingMode",""),IF(AND(I46&lt;&gt;"",ISNA(MATCH(I46,Lists!$D$2:$D$4,0))),"Invalid EvidenceTrustMode","")))</f>
        <v/>
      </c>
    </row>
    <row r="47">
      <c r="A47" s="4"/>
      <c r="B47" s="4"/>
      <c r="C47" s="4"/>
      <c r="D47" s="4"/>
      <c r="E47" s="4"/>
      <c r="F47" s="4"/>
      <c r="G47" s="4"/>
      <c r="H47" s="4"/>
      <c r="I47" s="4"/>
      <c r="J47" s="4"/>
      <c r="K47" s="5">
        <f>IF(COUNTA(A47:J47)=0,"",IF(AND(TRIM(A47)&lt;&gt;"",ISNUMBER(MATCH(B47,Lists!$A$2:$A$50,0)),OR(C47="",ISNUMBER(MATCH(C47,Lists!$B$2:$B$90,0))),OR(E47="",AND(ISNUMBER(E47),E47&gt;=100,E47&lt;=32000)),OR(H47="",ISNUMBER(MATCH(H47,Lists!$C$2:$C$4,0))),OR(I47="",ISNUMBER(MATCH(I47,Lists!$D$2:$D$4,0)))),"Ready","Fix"))</f>
        <v/>
      </c>
      <c r="L47" s="5">
        <f>IF(COUNTA(A47:J47)=0,"",TEXTJOIN("; ",TRUE,IF(TRIM(A47)="","Title required",""),IF(ISNA(MATCH(B47,Lists!$A$2:$A$50,0)),"Invalid ContentType",""),IF(AND(C47&lt;&gt;"",ISNA(MATCH(C47,Lists!$B$2:$B$90,0))),"Invalid Language",""),IF(AND(E47&lt;&gt;"",OR(NOT(ISNUMBER(E47)),E47&lt;100,E47&gt;32000)),"TargetLength must be 100-32000",""),IF(AND(H47&lt;&gt;"",ISNA(MATCH(H47,Lists!$C$2:$C$4,0))),"Invalid SourcingMode",""),IF(AND(I47&lt;&gt;"",ISNA(MATCH(I47,Lists!$D$2:$D$4,0))),"Invalid EvidenceTrustMode","")))</f>
        <v/>
      </c>
    </row>
    <row r="48">
      <c r="A48" s="4"/>
      <c r="B48" s="4"/>
      <c r="C48" s="4"/>
      <c r="D48" s="4"/>
      <c r="E48" s="4"/>
      <c r="F48" s="4"/>
      <c r="G48" s="4"/>
      <c r="H48" s="4"/>
      <c r="I48" s="4"/>
      <c r="J48" s="4"/>
      <c r="K48" s="5">
        <f>IF(COUNTA(A48:J48)=0,"",IF(AND(TRIM(A48)&lt;&gt;"",ISNUMBER(MATCH(B48,Lists!$A$2:$A$50,0)),OR(C48="",ISNUMBER(MATCH(C48,Lists!$B$2:$B$90,0))),OR(E48="",AND(ISNUMBER(E48),E48&gt;=100,E48&lt;=32000)),OR(H48="",ISNUMBER(MATCH(H48,Lists!$C$2:$C$4,0))),OR(I48="",ISNUMBER(MATCH(I48,Lists!$D$2:$D$4,0)))),"Ready","Fix"))</f>
        <v/>
      </c>
      <c r="L48" s="5">
        <f>IF(COUNTA(A48:J48)=0,"",TEXTJOIN("; ",TRUE,IF(TRIM(A48)="","Title required",""),IF(ISNA(MATCH(B48,Lists!$A$2:$A$50,0)),"Invalid ContentType",""),IF(AND(C48&lt;&gt;"",ISNA(MATCH(C48,Lists!$B$2:$B$90,0))),"Invalid Language",""),IF(AND(E48&lt;&gt;"",OR(NOT(ISNUMBER(E48)),E48&lt;100,E48&gt;32000)),"TargetLength must be 100-32000",""),IF(AND(H48&lt;&gt;"",ISNA(MATCH(H48,Lists!$C$2:$C$4,0))),"Invalid SourcingMode",""),IF(AND(I48&lt;&gt;"",ISNA(MATCH(I48,Lists!$D$2:$D$4,0))),"Invalid EvidenceTrustMode","")))</f>
        <v/>
      </c>
    </row>
    <row r="49">
      <c r="A49" s="4"/>
      <c r="B49" s="4"/>
      <c r="C49" s="4"/>
      <c r="D49" s="4"/>
      <c r="E49" s="4"/>
      <c r="F49" s="4"/>
      <c r="G49" s="4"/>
      <c r="H49" s="4"/>
      <c r="I49" s="4"/>
      <c r="J49" s="4"/>
      <c r="K49" s="5">
        <f>IF(COUNTA(A49:J49)=0,"",IF(AND(TRIM(A49)&lt;&gt;"",ISNUMBER(MATCH(B49,Lists!$A$2:$A$50,0)),OR(C49="",ISNUMBER(MATCH(C49,Lists!$B$2:$B$90,0))),OR(E49="",AND(ISNUMBER(E49),E49&gt;=100,E49&lt;=32000)),OR(H49="",ISNUMBER(MATCH(H49,Lists!$C$2:$C$4,0))),OR(I49="",ISNUMBER(MATCH(I49,Lists!$D$2:$D$4,0)))),"Ready","Fix"))</f>
        <v/>
      </c>
      <c r="L49" s="5">
        <f>IF(COUNTA(A49:J49)=0,"",TEXTJOIN("; ",TRUE,IF(TRIM(A49)="","Title required",""),IF(ISNA(MATCH(B49,Lists!$A$2:$A$50,0)),"Invalid ContentType",""),IF(AND(C49&lt;&gt;"",ISNA(MATCH(C49,Lists!$B$2:$B$90,0))),"Invalid Language",""),IF(AND(E49&lt;&gt;"",OR(NOT(ISNUMBER(E49)),E49&lt;100,E49&gt;32000)),"TargetLength must be 100-32000",""),IF(AND(H49&lt;&gt;"",ISNA(MATCH(H49,Lists!$C$2:$C$4,0))),"Invalid SourcingMode",""),IF(AND(I49&lt;&gt;"",ISNA(MATCH(I49,Lists!$D$2:$D$4,0))),"Invalid EvidenceTrustMode","")))</f>
        <v/>
      </c>
    </row>
    <row r="50">
      <c r="A50" s="4"/>
      <c r="B50" s="4"/>
      <c r="C50" s="4"/>
      <c r="D50" s="4"/>
      <c r="E50" s="4"/>
      <c r="F50" s="4"/>
      <c r="G50" s="4"/>
      <c r="H50" s="4"/>
      <c r="I50" s="4"/>
      <c r="J50" s="4"/>
      <c r="K50" s="5">
        <f>IF(COUNTA(A50:J50)=0,"",IF(AND(TRIM(A50)&lt;&gt;"",ISNUMBER(MATCH(B50,Lists!$A$2:$A$50,0)),OR(C50="",ISNUMBER(MATCH(C50,Lists!$B$2:$B$90,0))),OR(E50="",AND(ISNUMBER(E50),E50&gt;=100,E50&lt;=32000)),OR(H50="",ISNUMBER(MATCH(H50,Lists!$C$2:$C$4,0))),OR(I50="",ISNUMBER(MATCH(I50,Lists!$D$2:$D$4,0)))),"Ready","Fix"))</f>
        <v/>
      </c>
      <c r="L50" s="5">
        <f>IF(COUNTA(A50:J50)=0,"",TEXTJOIN("; ",TRUE,IF(TRIM(A50)="","Title required",""),IF(ISNA(MATCH(B50,Lists!$A$2:$A$50,0)),"Invalid ContentType",""),IF(AND(C50&lt;&gt;"",ISNA(MATCH(C50,Lists!$B$2:$B$90,0))),"Invalid Language",""),IF(AND(E50&lt;&gt;"",OR(NOT(ISNUMBER(E50)),E50&lt;100,E50&gt;32000)),"TargetLength must be 100-32000",""),IF(AND(H50&lt;&gt;"",ISNA(MATCH(H50,Lists!$C$2:$C$4,0))),"Invalid SourcingMode",""),IF(AND(I50&lt;&gt;"",ISNA(MATCH(I50,Lists!$D$2:$D$4,0))),"Invalid EvidenceTrustMode","")))</f>
        <v/>
      </c>
    </row>
    <row r="51">
      <c r="A51" s="4"/>
      <c r="B51" s="4"/>
      <c r="C51" s="4"/>
      <c r="D51" s="4"/>
      <c r="E51" s="4"/>
      <c r="F51" s="4"/>
      <c r="G51" s="4"/>
      <c r="H51" s="4"/>
      <c r="I51" s="4"/>
      <c r="J51" s="4"/>
      <c r="K51" s="5">
        <f>IF(COUNTA(A51:J51)=0,"",IF(AND(TRIM(A51)&lt;&gt;"",ISNUMBER(MATCH(B51,Lists!$A$2:$A$50,0)),OR(C51="",ISNUMBER(MATCH(C51,Lists!$B$2:$B$90,0))),OR(E51="",AND(ISNUMBER(E51),E51&gt;=100,E51&lt;=32000)),OR(H51="",ISNUMBER(MATCH(H51,Lists!$C$2:$C$4,0))),OR(I51="",ISNUMBER(MATCH(I51,Lists!$D$2:$D$4,0)))),"Ready","Fix"))</f>
        <v/>
      </c>
      <c r="L51" s="5">
        <f>IF(COUNTA(A51:J51)=0,"",TEXTJOIN("; ",TRUE,IF(TRIM(A51)="","Title required",""),IF(ISNA(MATCH(B51,Lists!$A$2:$A$50,0)),"Invalid ContentType",""),IF(AND(C51&lt;&gt;"",ISNA(MATCH(C51,Lists!$B$2:$B$90,0))),"Invalid Language",""),IF(AND(E51&lt;&gt;"",OR(NOT(ISNUMBER(E51)),E51&lt;100,E51&gt;32000)),"TargetLength must be 100-32000",""),IF(AND(H51&lt;&gt;"",ISNA(MATCH(H51,Lists!$C$2:$C$4,0))),"Invalid SourcingMode",""),IF(AND(I51&lt;&gt;"",ISNA(MATCH(I51,Lists!$D$2:$D$4,0))),"Invalid EvidenceTrustMode","")))</f>
        <v/>
      </c>
    </row>
    <row r="52">
      <c r="A52" s="4"/>
      <c r="B52" s="4"/>
      <c r="C52" s="4"/>
      <c r="D52" s="4"/>
      <c r="E52" s="4"/>
      <c r="F52" s="4"/>
      <c r="G52" s="4"/>
      <c r="H52" s="4"/>
      <c r="I52" s="4"/>
      <c r="J52" s="4"/>
      <c r="K52" s="5">
        <f>IF(COUNTA(A52:J52)=0,"",IF(AND(TRIM(A52)&lt;&gt;"",ISNUMBER(MATCH(B52,Lists!$A$2:$A$50,0)),OR(C52="",ISNUMBER(MATCH(C52,Lists!$B$2:$B$90,0))),OR(E52="",AND(ISNUMBER(E52),E52&gt;=100,E52&lt;=32000)),OR(H52="",ISNUMBER(MATCH(H52,Lists!$C$2:$C$4,0))),OR(I52="",ISNUMBER(MATCH(I52,Lists!$D$2:$D$4,0)))),"Ready","Fix"))</f>
        <v/>
      </c>
      <c r="L52" s="5">
        <f>IF(COUNTA(A52:J52)=0,"",TEXTJOIN("; ",TRUE,IF(TRIM(A52)="","Title required",""),IF(ISNA(MATCH(B52,Lists!$A$2:$A$50,0)),"Invalid ContentType",""),IF(AND(C52&lt;&gt;"",ISNA(MATCH(C52,Lists!$B$2:$B$90,0))),"Invalid Language",""),IF(AND(E52&lt;&gt;"",OR(NOT(ISNUMBER(E52)),E52&lt;100,E52&gt;32000)),"TargetLength must be 100-32000",""),IF(AND(H52&lt;&gt;"",ISNA(MATCH(H52,Lists!$C$2:$C$4,0))),"Invalid SourcingMode",""),IF(AND(I52&lt;&gt;"",ISNA(MATCH(I52,Lists!$D$2:$D$4,0))),"Invalid EvidenceTrustMode","")))</f>
        <v/>
      </c>
    </row>
    <row r="53">
      <c r="A53" s="4"/>
      <c r="B53" s="4"/>
      <c r="C53" s="4"/>
      <c r="D53" s="4"/>
      <c r="E53" s="4"/>
      <c r="F53" s="4"/>
      <c r="G53" s="4"/>
      <c r="H53" s="4"/>
      <c r="I53" s="4"/>
      <c r="J53" s="4"/>
      <c r="K53" s="5">
        <f>IF(COUNTA(A53:J53)=0,"",IF(AND(TRIM(A53)&lt;&gt;"",ISNUMBER(MATCH(B53,Lists!$A$2:$A$50,0)),OR(C53="",ISNUMBER(MATCH(C53,Lists!$B$2:$B$90,0))),OR(E53="",AND(ISNUMBER(E53),E53&gt;=100,E53&lt;=32000)),OR(H53="",ISNUMBER(MATCH(H53,Lists!$C$2:$C$4,0))),OR(I53="",ISNUMBER(MATCH(I53,Lists!$D$2:$D$4,0)))),"Ready","Fix"))</f>
        <v/>
      </c>
      <c r="L53" s="5">
        <f>IF(COUNTA(A53:J53)=0,"",TEXTJOIN("; ",TRUE,IF(TRIM(A53)="","Title required",""),IF(ISNA(MATCH(B53,Lists!$A$2:$A$50,0)),"Invalid ContentType",""),IF(AND(C53&lt;&gt;"",ISNA(MATCH(C53,Lists!$B$2:$B$90,0))),"Invalid Language",""),IF(AND(E53&lt;&gt;"",OR(NOT(ISNUMBER(E53)),E53&lt;100,E53&gt;32000)),"TargetLength must be 100-32000",""),IF(AND(H53&lt;&gt;"",ISNA(MATCH(H53,Lists!$C$2:$C$4,0))),"Invalid SourcingMode",""),IF(AND(I53&lt;&gt;"",ISNA(MATCH(I53,Lists!$D$2:$D$4,0))),"Invalid EvidenceTrustMode","")))</f>
        <v/>
      </c>
    </row>
    <row r="54">
      <c r="A54" s="4"/>
      <c r="B54" s="4"/>
      <c r="C54" s="4"/>
      <c r="D54" s="4"/>
      <c r="E54" s="4"/>
      <c r="F54" s="4"/>
      <c r="G54" s="4"/>
      <c r="H54" s="4"/>
      <c r="I54" s="4"/>
      <c r="J54" s="4"/>
      <c r="K54" s="5">
        <f>IF(COUNTA(A54:J54)=0,"",IF(AND(TRIM(A54)&lt;&gt;"",ISNUMBER(MATCH(B54,Lists!$A$2:$A$50,0)),OR(C54="",ISNUMBER(MATCH(C54,Lists!$B$2:$B$90,0))),OR(E54="",AND(ISNUMBER(E54),E54&gt;=100,E54&lt;=32000)),OR(H54="",ISNUMBER(MATCH(H54,Lists!$C$2:$C$4,0))),OR(I54="",ISNUMBER(MATCH(I54,Lists!$D$2:$D$4,0)))),"Ready","Fix"))</f>
        <v/>
      </c>
      <c r="L54" s="5">
        <f>IF(COUNTA(A54:J54)=0,"",TEXTJOIN("; ",TRUE,IF(TRIM(A54)="","Title required",""),IF(ISNA(MATCH(B54,Lists!$A$2:$A$50,0)),"Invalid ContentType",""),IF(AND(C54&lt;&gt;"",ISNA(MATCH(C54,Lists!$B$2:$B$90,0))),"Invalid Language",""),IF(AND(E54&lt;&gt;"",OR(NOT(ISNUMBER(E54)),E54&lt;100,E54&gt;32000)),"TargetLength must be 100-32000",""),IF(AND(H54&lt;&gt;"",ISNA(MATCH(H54,Lists!$C$2:$C$4,0))),"Invalid SourcingMode",""),IF(AND(I54&lt;&gt;"",ISNA(MATCH(I54,Lists!$D$2:$D$4,0))),"Invalid EvidenceTrustMode","")))</f>
        <v/>
      </c>
    </row>
    <row r="55">
      <c r="A55" s="4"/>
      <c r="B55" s="4"/>
      <c r="C55" s="4"/>
      <c r="D55" s="4"/>
      <c r="E55" s="4"/>
      <c r="F55" s="4"/>
      <c r="G55" s="4"/>
      <c r="H55" s="4"/>
      <c r="I55" s="4"/>
      <c r="J55" s="4"/>
      <c r="K55" s="5">
        <f>IF(COUNTA(A55:J55)=0,"",IF(AND(TRIM(A55)&lt;&gt;"",ISNUMBER(MATCH(B55,Lists!$A$2:$A$50,0)),OR(C55="",ISNUMBER(MATCH(C55,Lists!$B$2:$B$90,0))),OR(E55="",AND(ISNUMBER(E55),E55&gt;=100,E55&lt;=32000)),OR(H55="",ISNUMBER(MATCH(H55,Lists!$C$2:$C$4,0))),OR(I55="",ISNUMBER(MATCH(I55,Lists!$D$2:$D$4,0)))),"Ready","Fix"))</f>
        <v/>
      </c>
      <c r="L55" s="5">
        <f>IF(COUNTA(A55:J55)=0,"",TEXTJOIN("; ",TRUE,IF(TRIM(A55)="","Title required",""),IF(ISNA(MATCH(B55,Lists!$A$2:$A$50,0)),"Invalid ContentType",""),IF(AND(C55&lt;&gt;"",ISNA(MATCH(C55,Lists!$B$2:$B$90,0))),"Invalid Language",""),IF(AND(E55&lt;&gt;"",OR(NOT(ISNUMBER(E55)),E55&lt;100,E55&gt;32000)),"TargetLength must be 100-32000",""),IF(AND(H55&lt;&gt;"",ISNA(MATCH(H55,Lists!$C$2:$C$4,0))),"Invalid SourcingMode",""),IF(AND(I55&lt;&gt;"",ISNA(MATCH(I55,Lists!$D$2:$D$4,0))),"Invalid EvidenceTrustMode","")))</f>
        <v/>
      </c>
    </row>
    <row r="56">
      <c r="A56" s="4"/>
      <c r="B56" s="4"/>
      <c r="C56" s="4"/>
      <c r="D56" s="4"/>
      <c r="E56" s="4"/>
      <c r="F56" s="4"/>
      <c r="G56" s="4"/>
      <c r="H56" s="4"/>
      <c r="I56" s="4"/>
      <c r="J56" s="4"/>
      <c r="K56" s="5">
        <f>IF(COUNTA(A56:J56)=0,"",IF(AND(TRIM(A56)&lt;&gt;"",ISNUMBER(MATCH(B56,Lists!$A$2:$A$50,0)),OR(C56="",ISNUMBER(MATCH(C56,Lists!$B$2:$B$90,0))),OR(E56="",AND(ISNUMBER(E56),E56&gt;=100,E56&lt;=32000)),OR(H56="",ISNUMBER(MATCH(H56,Lists!$C$2:$C$4,0))),OR(I56="",ISNUMBER(MATCH(I56,Lists!$D$2:$D$4,0)))),"Ready","Fix"))</f>
        <v/>
      </c>
      <c r="L56" s="5">
        <f>IF(COUNTA(A56:J56)=0,"",TEXTJOIN("; ",TRUE,IF(TRIM(A56)="","Title required",""),IF(ISNA(MATCH(B56,Lists!$A$2:$A$50,0)),"Invalid ContentType",""),IF(AND(C56&lt;&gt;"",ISNA(MATCH(C56,Lists!$B$2:$B$90,0))),"Invalid Language",""),IF(AND(E56&lt;&gt;"",OR(NOT(ISNUMBER(E56)),E56&lt;100,E56&gt;32000)),"TargetLength must be 100-32000",""),IF(AND(H56&lt;&gt;"",ISNA(MATCH(H56,Lists!$C$2:$C$4,0))),"Invalid SourcingMode",""),IF(AND(I56&lt;&gt;"",ISNA(MATCH(I56,Lists!$D$2:$D$4,0))),"Invalid EvidenceTrustMode","")))</f>
        <v/>
      </c>
    </row>
    <row r="57">
      <c r="A57" s="4"/>
      <c r="B57" s="4"/>
      <c r="C57" s="4"/>
      <c r="D57" s="4"/>
      <c r="E57" s="4"/>
      <c r="F57" s="4"/>
      <c r="G57" s="4"/>
      <c r="H57" s="4"/>
      <c r="I57" s="4"/>
      <c r="J57" s="4"/>
      <c r="K57" s="5">
        <f>IF(COUNTA(A57:J57)=0,"",IF(AND(TRIM(A57)&lt;&gt;"",ISNUMBER(MATCH(B57,Lists!$A$2:$A$50,0)),OR(C57="",ISNUMBER(MATCH(C57,Lists!$B$2:$B$90,0))),OR(E57="",AND(ISNUMBER(E57),E57&gt;=100,E57&lt;=32000)),OR(H57="",ISNUMBER(MATCH(H57,Lists!$C$2:$C$4,0))),OR(I57="",ISNUMBER(MATCH(I57,Lists!$D$2:$D$4,0)))),"Ready","Fix"))</f>
        <v/>
      </c>
      <c r="L57" s="5">
        <f>IF(COUNTA(A57:J57)=0,"",TEXTJOIN("; ",TRUE,IF(TRIM(A57)="","Title required",""),IF(ISNA(MATCH(B57,Lists!$A$2:$A$50,0)),"Invalid ContentType",""),IF(AND(C57&lt;&gt;"",ISNA(MATCH(C57,Lists!$B$2:$B$90,0))),"Invalid Language",""),IF(AND(E57&lt;&gt;"",OR(NOT(ISNUMBER(E57)),E57&lt;100,E57&gt;32000)),"TargetLength must be 100-32000",""),IF(AND(H57&lt;&gt;"",ISNA(MATCH(H57,Lists!$C$2:$C$4,0))),"Invalid SourcingMode",""),IF(AND(I57&lt;&gt;"",ISNA(MATCH(I57,Lists!$D$2:$D$4,0))),"Invalid EvidenceTrustMode","")))</f>
        <v/>
      </c>
    </row>
    <row r="58">
      <c r="A58" s="4"/>
      <c r="B58" s="4"/>
      <c r="C58" s="4"/>
      <c r="D58" s="4"/>
      <c r="E58" s="4"/>
      <c r="F58" s="4"/>
      <c r="G58" s="4"/>
      <c r="H58" s="4"/>
      <c r="I58" s="4"/>
      <c r="J58" s="4"/>
      <c r="K58" s="5">
        <f>IF(COUNTA(A58:J58)=0,"",IF(AND(TRIM(A58)&lt;&gt;"",ISNUMBER(MATCH(B58,Lists!$A$2:$A$50,0)),OR(C58="",ISNUMBER(MATCH(C58,Lists!$B$2:$B$90,0))),OR(E58="",AND(ISNUMBER(E58),E58&gt;=100,E58&lt;=32000)),OR(H58="",ISNUMBER(MATCH(H58,Lists!$C$2:$C$4,0))),OR(I58="",ISNUMBER(MATCH(I58,Lists!$D$2:$D$4,0)))),"Ready","Fix"))</f>
        <v/>
      </c>
      <c r="L58" s="5">
        <f>IF(COUNTA(A58:J58)=0,"",TEXTJOIN("; ",TRUE,IF(TRIM(A58)="","Title required",""),IF(ISNA(MATCH(B58,Lists!$A$2:$A$50,0)),"Invalid ContentType",""),IF(AND(C58&lt;&gt;"",ISNA(MATCH(C58,Lists!$B$2:$B$90,0))),"Invalid Language",""),IF(AND(E58&lt;&gt;"",OR(NOT(ISNUMBER(E58)),E58&lt;100,E58&gt;32000)),"TargetLength must be 100-32000",""),IF(AND(H58&lt;&gt;"",ISNA(MATCH(H58,Lists!$C$2:$C$4,0))),"Invalid SourcingMode",""),IF(AND(I58&lt;&gt;"",ISNA(MATCH(I58,Lists!$D$2:$D$4,0))),"Invalid EvidenceTrustMode","")))</f>
        <v/>
      </c>
    </row>
    <row r="59">
      <c r="A59" s="4"/>
      <c r="B59" s="4"/>
      <c r="C59" s="4"/>
      <c r="D59" s="4"/>
      <c r="E59" s="4"/>
      <c r="F59" s="4"/>
      <c r="G59" s="4"/>
      <c r="H59" s="4"/>
      <c r="I59" s="4"/>
      <c r="J59" s="4"/>
      <c r="K59" s="5">
        <f>IF(COUNTA(A59:J59)=0,"",IF(AND(TRIM(A59)&lt;&gt;"",ISNUMBER(MATCH(B59,Lists!$A$2:$A$50,0)),OR(C59="",ISNUMBER(MATCH(C59,Lists!$B$2:$B$90,0))),OR(E59="",AND(ISNUMBER(E59),E59&gt;=100,E59&lt;=32000)),OR(H59="",ISNUMBER(MATCH(H59,Lists!$C$2:$C$4,0))),OR(I59="",ISNUMBER(MATCH(I59,Lists!$D$2:$D$4,0)))),"Ready","Fix"))</f>
        <v/>
      </c>
      <c r="L59" s="5">
        <f>IF(COUNTA(A59:J59)=0,"",TEXTJOIN("; ",TRUE,IF(TRIM(A59)="","Title required",""),IF(ISNA(MATCH(B59,Lists!$A$2:$A$50,0)),"Invalid ContentType",""),IF(AND(C59&lt;&gt;"",ISNA(MATCH(C59,Lists!$B$2:$B$90,0))),"Invalid Language",""),IF(AND(E59&lt;&gt;"",OR(NOT(ISNUMBER(E59)),E59&lt;100,E59&gt;32000)),"TargetLength must be 100-32000",""),IF(AND(H59&lt;&gt;"",ISNA(MATCH(H59,Lists!$C$2:$C$4,0))),"Invalid SourcingMode",""),IF(AND(I59&lt;&gt;"",ISNA(MATCH(I59,Lists!$D$2:$D$4,0))),"Invalid EvidenceTrustMode","")))</f>
        <v/>
      </c>
    </row>
    <row r="60">
      <c r="A60" s="4"/>
      <c r="B60" s="4"/>
      <c r="C60" s="4"/>
      <c r="D60" s="4"/>
      <c r="E60" s="4"/>
      <c r="F60" s="4"/>
      <c r="G60" s="4"/>
      <c r="H60" s="4"/>
      <c r="I60" s="4"/>
      <c r="J60" s="4"/>
      <c r="K60" s="5">
        <f>IF(COUNTA(A60:J60)=0,"",IF(AND(TRIM(A60)&lt;&gt;"",ISNUMBER(MATCH(B60,Lists!$A$2:$A$50,0)),OR(C60="",ISNUMBER(MATCH(C60,Lists!$B$2:$B$90,0))),OR(E60="",AND(ISNUMBER(E60),E60&gt;=100,E60&lt;=32000)),OR(H60="",ISNUMBER(MATCH(H60,Lists!$C$2:$C$4,0))),OR(I60="",ISNUMBER(MATCH(I60,Lists!$D$2:$D$4,0)))),"Ready","Fix"))</f>
        <v/>
      </c>
      <c r="L60" s="5">
        <f>IF(COUNTA(A60:J60)=0,"",TEXTJOIN("; ",TRUE,IF(TRIM(A60)="","Title required",""),IF(ISNA(MATCH(B60,Lists!$A$2:$A$50,0)),"Invalid ContentType",""),IF(AND(C60&lt;&gt;"",ISNA(MATCH(C60,Lists!$B$2:$B$90,0))),"Invalid Language",""),IF(AND(E60&lt;&gt;"",OR(NOT(ISNUMBER(E60)),E60&lt;100,E60&gt;32000)),"TargetLength must be 100-32000",""),IF(AND(H60&lt;&gt;"",ISNA(MATCH(H60,Lists!$C$2:$C$4,0))),"Invalid SourcingMode",""),IF(AND(I60&lt;&gt;"",ISNA(MATCH(I60,Lists!$D$2:$D$4,0))),"Invalid EvidenceTrustMode","")))</f>
        <v/>
      </c>
    </row>
    <row r="61">
      <c r="A61" s="4"/>
      <c r="B61" s="4"/>
      <c r="C61" s="4"/>
      <c r="D61" s="4"/>
      <c r="E61" s="4"/>
      <c r="F61" s="4"/>
      <c r="G61" s="4"/>
      <c r="H61" s="4"/>
      <c r="I61" s="4"/>
      <c r="J61" s="4"/>
      <c r="K61" s="5">
        <f>IF(COUNTA(A61:J61)=0,"",IF(AND(TRIM(A61)&lt;&gt;"",ISNUMBER(MATCH(B61,Lists!$A$2:$A$50,0)),OR(C61="",ISNUMBER(MATCH(C61,Lists!$B$2:$B$90,0))),OR(E61="",AND(ISNUMBER(E61),E61&gt;=100,E61&lt;=32000)),OR(H61="",ISNUMBER(MATCH(H61,Lists!$C$2:$C$4,0))),OR(I61="",ISNUMBER(MATCH(I61,Lists!$D$2:$D$4,0)))),"Ready","Fix"))</f>
        <v/>
      </c>
      <c r="L61" s="5">
        <f>IF(COUNTA(A61:J61)=0,"",TEXTJOIN("; ",TRUE,IF(TRIM(A61)="","Title required",""),IF(ISNA(MATCH(B61,Lists!$A$2:$A$50,0)),"Invalid ContentType",""),IF(AND(C61&lt;&gt;"",ISNA(MATCH(C61,Lists!$B$2:$B$90,0))),"Invalid Language",""),IF(AND(E61&lt;&gt;"",OR(NOT(ISNUMBER(E61)),E61&lt;100,E61&gt;32000)),"TargetLength must be 100-32000",""),IF(AND(H61&lt;&gt;"",ISNA(MATCH(H61,Lists!$C$2:$C$4,0))),"Invalid SourcingMode",""),IF(AND(I61&lt;&gt;"",ISNA(MATCH(I61,Lists!$D$2:$D$4,0))),"Invalid EvidenceTrustMode","")))</f>
        <v/>
      </c>
    </row>
    <row r="62">
      <c r="A62" s="4"/>
      <c r="B62" s="4"/>
      <c r="C62" s="4"/>
      <c r="D62" s="4"/>
      <c r="E62" s="4"/>
      <c r="F62" s="4"/>
      <c r="G62" s="4"/>
      <c r="H62" s="4"/>
      <c r="I62" s="4"/>
      <c r="J62" s="4"/>
      <c r="K62" s="5">
        <f>IF(COUNTA(A62:J62)=0,"",IF(AND(TRIM(A62)&lt;&gt;"",ISNUMBER(MATCH(B62,Lists!$A$2:$A$50,0)),OR(C62="",ISNUMBER(MATCH(C62,Lists!$B$2:$B$90,0))),OR(E62="",AND(ISNUMBER(E62),E62&gt;=100,E62&lt;=32000)),OR(H62="",ISNUMBER(MATCH(H62,Lists!$C$2:$C$4,0))),OR(I62="",ISNUMBER(MATCH(I62,Lists!$D$2:$D$4,0)))),"Ready","Fix"))</f>
        <v/>
      </c>
      <c r="L62" s="5">
        <f>IF(COUNTA(A62:J62)=0,"",TEXTJOIN("; ",TRUE,IF(TRIM(A62)="","Title required",""),IF(ISNA(MATCH(B62,Lists!$A$2:$A$50,0)),"Invalid ContentType",""),IF(AND(C62&lt;&gt;"",ISNA(MATCH(C62,Lists!$B$2:$B$90,0))),"Invalid Language",""),IF(AND(E62&lt;&gt;"",OR(NOT(ISNUMBER(E62)),E62&lt;100,E62&gt;32000)),"TargetLength must be 100-32000",""),IF(AND(H62&lt;&gt;"",ISNA(MATCH(H62,Lists!$C$2:$C$4,0))),"Invalid SourcingMode",""),IF(AND(I62&lt;&gt;"",ISNA(MATCH(I62,Lists!$D$2:$D$4,0))),"Invalid EvidenceTrustMode","")))</f>
        <v/>
      </c>
    </row>
    <row r="63">
      <c r="A63" s="4"/>
      <c r="B63" s="4"/>
      <c r="C63" s="4"/>
      <c r="D63" s="4"/>
      <c r="E63" s="4"/>
      <c r="F63" s="4"/>
      <c r="G63" s="4"/>
      <c r="H63" s="4"/>
      <c r="I63" s="4"/>
      <c r="J63" s="4"/>
      <c r="K63" s="5">
        <f>IF(COUNTA(A63:J63)=0,"",IF(AND(TRIM(A63)&lt;&gt;"",ISNUMBER(MATCH(B63,Lists!$A$2:$A$50,0)),OR(C63="",ISNUMBER(MATCH(C63,Lists!$B$2:$B$90,0))),OR(E63="",AND(ISNUMBER(E63),E63&gt;=100,E63&lt;=32000)),OR(H63="",ISNUMBER(MATCH(H63,Lists!$C$2:$C$4,0))),OR(I63="",ISNUMBER(MATCH(I63,Lists!$D$2:$D$4,0)))),"Ready","Fix"))</f>
        <v/>
      </c>
      <c r="L63" s="5">
        <f>IF(COUNTA(A63:J63)=0,"",TEXTJOIN("; ",TRUE,IF(TRIM(A63)="","Title required",""),IF(ISNA(MATCH(B63,Lists!$A$2:$A$50,0)),"Invalid ContentType",""),IF(AND(C63&lt;&gt;"",ISNA(MATCH(C63,Lists!$B$2:$B$90,0))),"Invalid Language",""),IF(AND(E63&lt;&gt;"",OR(NOT(ISNUMBER(E63)),E63&lt;100,E63&gt;32000)),"TargetLength must be 100-32000",""),IF(AND(H63&lt;&gt;"",ISNA(MATCH(H63,Lists!$C$2:$C$4,0))),"Invalid SourcingMode",""),IF(AND(I63&lt;&gt;"",ISNA(MATCH(I63,Lists!$D$2:$D$4,0))),"Invalid EvidenceTrustMode","")))</f>
        <v/>
      </c>
    </row>
    <row r="64">
      <c r="A64" s="4"/>
      <c r="B64" s="4"/>
      <c r="C64" s="4"/>
      <c r="D64" s="4"/>
      <c r="E64" s="4"/>
      <c r="F64" s="4"/>
      <c r="G64" s="4"/>
      <c r="H64" s="4"/>
      <c r="I64" s="4"/>
      <c r="J64" s="4"/>
      <c r="K64" s="5">
        <f>IF(COUNTA(A64:J64)=0,"",IF(AND(TRIM(A64)&lt;&gt;"",ISNUMBER(MATCH(B64,Lists!$A$2:$A$50,0)),OR(C64="",ISNUMBER(MATCH(C64,Lists!$B$2:$B$90,0))),OR(E64="",AND(ISNUMBER(E64),E64&gt;=100,E64&lt;=32000)),OR(H64="",ISNUMBER(MATCH(H64,Lists!$C$2:$C$4,0))),OR(I64="",ISNUMBER(MATCH(I64,Lists!$D$2:$D$4,0)))),"Ready","Fix"))</f>
        <v/>
      </c>
      <c r="L64" s="5">
        <f>IF(COUNTA(A64:J64)=0,"",TEXTJOIN("; ",TRUE,IF(TRIM(A64)="","Title required",""),IF(ISNA(MATCH(B64,Lists!$A$2:$A$50,0)),"Invalid ContentType",""),IF(AND(C64&lt;&gt;"",ISNA(MATCH(C64,Lists!$B$2:$B$90,0))),"Invalid Language",""),IF(AND(E64&lt;&gt;"",OR(NOT(ISNUMBER(E64)),E64&lt;100,E64&gt;32000)),"TargetLength must be 100-32000",""),IF(AND(H64&lt;&gt;"",ISNA(MATCH(H64,Lists!$C$2:$C$4,0))),"Invalid SourcingMode",""),IF(AND(I64&lt;&gt;"",ISNA(MATCH(I64,Lists!$D$2:$D$4,0))),"Invalid EvidenceTrustMode","")))</f>
        <v/>
      </c>
    </row>
    <row r="65">
      <c r="A65" s="4"/>
      <c r="B65" s="4"/>
      <c r="C65" s="4"/>
      <c r="D65" s="4"/>
      <c r="E65" s="4"/>
      <c r="F65" s="4"/>
      <c r="G65" s="4"/>
      <c r="H65" s="4"/>
      <c r="I65" s="4"/>
      <c r="J65" s="4"/>
      <c r="K65" s="5">
        <f>IF(COUNTA(A65:J65)=0,"",IF(AND(TRIM(A65)&lt;&gt;"",ISNUMBER(MATCH(B65,Lists!$A$2:$A$50,0)),OR(C65="",ISNUMBER(MATCH(C65,Lists!$B$2:$B$90,0))),OR(E65="",AND(ISNUMBER(E65),E65&gt;=100,E65&lt;=32000)),OR(H65="",ISNUMBER(MATCH(H65,Lists!$C$2:$C$4,0))),OR(I65="",ISNUMBER(MATCH(I65,Lists!$D$2:$D$4,0)))),"Ready","Fix"))</f>
        <v/>
      </c>
      <c r="L65" s="5">
        <f>IF(COUNTA(A65:J65)=0,"",TEXTJOIN("; ",TRUE,IF(TRIM(A65)="","Title required",""),IF(ISNA(MATCH(B65,Lists!$A$2:$A$50,0)),"Invalid ContentType",""),IF(AND(C65&lt;&gt;"",ISNA(MATCH(C65,Lists!$B$2:$B$90,0))),"Invalid Language",""),IF(AND(E65&lt;&gt;"",OR(NOT(ISNUMBER(E65)),E65&lt;100,E65&gt;32000)),"TargetLength must be 100-32000",""),IF(AND(H65&lt;&gt;"",ISNA(MATCH(H65,Lists!$C$2:$C$4,0))),"Invalid SourcingMode",""),IF(AND(I65&lt;&gt;"",ISNA(MATCH(I65,Lists!$D$2:$D$4,0))),"Invalid EvidenceTrustMode","")))</f>
        <v/>
      </c>
    </row>
    <row r="66">
      <c r="A66" s="4"/>
      <c r="B66" s="4"/>
      <c r="C66" s="4"/>
      <c r="D66" s="4"/>
      <c r="E66" s="4"/>
      <c r="F66" s="4"/>
      <c r="G66" s="4"/>
      <c r="H66" s="4"/>
      <c r="I66" s="4"/>
      <c r="J66" s="4"/>
      <c r="K66" s="5">
        <f>IF(COUNTA(A66:J66)=0,"",IF(AND(TRIM(A66)&lt;&gt;"",ISNUMBER(MATCH(B66,Lists!$A$2:$A$50,0)),OR(C66="",ISNUMBER(MATCH(C66,Lists!$B$2:$B$90,0))),OR(E66="",AND(ISNUMBER(E66),E66&gt;=100,E66&lt;=32000)),OR(H66="",ISNUMBER(MATCH(H66,Lists!$C$2:$C$4,0))),OR(I66="",ISNUMBER(MATCH(I66,Lists!$D$2:$D$4,0)))),"Ready","Fix"))</f>
        <v/>
      </c>
      <c r="L66" s="5">
        <f>IF(COUNTA(A66:J66)=0,"",TEXTJOIN("; ",TRUE,IF(TRIM(A66)="","Title required",""),IF(ISNA(MATCH(B66,Lists!$A$2:$A$50,0)),"Invalid ContentType",""),IF(AND(C66&lt;&gt;"",ISNA(MATCH(C66,Lists!$B$2:$B$90,0))),"Invalid Language",""),IF(AND(E66&lt;&gt;"",OR(NOT(ISNUMBER(E66)),E66&lt;100,E66&gt;32000)),"TargetLength must be 100-32000",""),IF(AND(H66&lt;&gt;"",ISNA(MATCH(H66,Lists!$C$2:$C$4,0))),"Invalid SourcingMode",""),IF(AND(I66&lt;&gt;"",ISNA(MATCH(I66,Lists!$D$2:$D$4,0))),"Invalid EvidenceTrustMode","")))</f>
        <v/>
      </c>
    </row>
    <row r="67">
      <c r="A67" s="4"/>
      <c r="B67" s="4"/>
      <c r="C67" s="4"/>
      <c r="D67" s="4"/>
      <c r="E67" s="4"/>
      <c r="F67" s="4"/>
      <c r="G67" s="4"/>
      <c r="H67" s="4"/>
      <c r="I67" s="4"/>
      <c r="J67" s="4"/>
      <c r="K67" s="5">
        <f>IF(COUNTA(A67:J67)=0,"",IF(AND(TRIM(A67)&lt;&gt;"",ISNUMBER(MATCH(B67,Lists!$A$2:$A$50,0)),OR(C67="",ISNUMBER(MATCH(C67,Lists!$B$2:$B$90,0))),OR(E67="",AND(ISNUMBER(E67),E67&gt;=100,E67&lt;=32000)),OR(H67="",ISNUMBER(MATCH(H67,Lists!$C$2:$C$4,0))),OR(I67="",ISNUMBER(MATCH(I67,Lists!$D$2:$D$4,0)))),"Ready","Fix"))</f>
        <v/>
      </c>
      <c r="L67" s="5">
        <f>IF(COUNTA(A67:J67)=0,"",TEXTJOIN("; ",TRUE,IF(TRIM(A67)="","Title required",""),IF(ISNA(MATCH(B67,Lists!$A$2:$A$50,0)),"Invalid ContentType",""),IF(AND(C67&lt;&gt;"",ISNA(MATCH(C67,Lists!$B$2:$B$90,0))),"Invalid Language",""),IF(AND(E67&lt;&gt;"",OR(NOT(ISNUMBER(E67)),E67&lt;100,E67&gt;32000)),"TargetLength must be 100-32000",""),IF(AND(H67&lt;&gt;"",ISNA(MATCH(H67,Lists!$C$2:$C$4,0))),"Invalid SourcingMode",""),IF(AND(I67&lt;&gt;"",ISNA(MATCH(I67,Lists!$D$2:$D$4,0))),"Invalid EvidenceTrustMode","")))</f>
        <v/>
      </c>
    </row>
    <row r="68">
      <c r="A68" s="4"/>
      <c r="B68" s="4"/>
      <c r="C68" s="4"/>
      <c r="D68" s="4"/>
      <c r="E68" s="4"/>
      <c r="F68" s="4"/>
      <c r="G68" s="4"/>
      <c r="H68" s="4"/>
      <c r="I68" s="4"/>
      <c r="J68" s="4"/>
      <c r="K68" s="5">
        <f>IF(COUNTA(A68:J68)=0,"",IF(AND(TRIM(A68)&lt;&gt;"",ISNUMBER(MATCH(B68,Lists!$A$2:$A$50,0)),OR(C68="",ISNUMBER(MATCH(C68,Lists!$B$2:$B$90,0))),OR(E68="",AND(ISNUMBER(E68),E68&gt;=100,E68&lt;=32000)),OR(H68="",ISNUMBER(MATCH(H68,Lists!$C$2:$C$4,0))),OR(I68="",ISNUMBER(MATCH(I68,Lists!$D$2:$D$4,0)))),"Ready","Fix"))</f>
        <v/>
      </c>
      <c r="L68" s="5">
        <f>IF(COUNTA(A68:J68)=0,"",TEXTJOIN("; ",TRUE,IF(TRIM(A68)="","Title required",""),IF(ISNA(MATCH(B68,Lists!$A$2:$A$50,0)),"Invalid ContentType",""),IF(AND(C68&lt;&gt;"",ISNA(MATCH(C68,Lists!$B$2:$B$90,0))),"Invalid Language",""),IF(AND(E68&lt;&gt;"",OR(NOT(ISNUMBER(E68)),E68&lt;100,E68&gt;32000)),"TargetLength must be 100-32000",""),IF(AND(H68&lt;&gt;"",ISNA(MATCH(H68,Lists!$C$2:$C$4,0))),"Invalid SourcingMode",""),IF(AND(I68&lt;&gt;"",ISNA(MATCH(I68,Lists!$D$2:$D$4,0))),"Invalid EvidenceTrustMode","")))</f>
        <v/>
      </c>
    </row>
    <row r="69">
      <c r="A69" s="4"/>
      <c r="B69" s="4"/>
      <c r="C69" s="4"/>
      <c r="D69" s="4"/>
      <c r="E69" s="4"/>
      <c r="F69" s="4"/>
      <c r="G69" s="4"/>
      <c r="H69" s="4"/>
      <c r="I69" s="4"/>
      <c r="J69" s="4"/>
      <c r="K69" s="5">
        <f>IF(COUNTA(A69:J69)=0,"",IF(AND(TRIM(A69)&lt;&gt;"",ISNUMBER(MATCH(B69,Lists!$A$2:$A$50,0)),OR(C69="",ISNUMBER(MATCH(C69,Lists!$B$2:$B$90,0))),OR(E69="",AND(ISNUMBER(E69),E69&gt;=100,E69&lt;=32000)),OR(H69="",ISNUMBER(MATCH(H69,Lists!$C$2:$C$4,0))),OR(I69="",ISNUMBER(MATCH(I69,Lists!$D$2:$D$4,0)))),"Ready","Fix"))</f>
        <v/>
      </c>
      <c r="L69" s="5">
        <f>IF(COUNTA(A69:J69)=0,"",TEXTJOIN("; ",TRUE,IF(TRIM(A69)="","Title required",""),IF(ISNA(MATCH(B69,Lists!$A$2:$A$50,0)),"Invalid ContentType",""),IF(AND(C69&lt;&gt;"",ISNA(MATCH(C69,Lists!$B$2:$B$90,0))),"Invalid Language",""),IF(AND(E69&lt;&gt;"",OR(NOT(ISNUMBER(E69)),E69&lt;100,E69&gt;32000)),"TargetLength must be 100-32000",""),IF(AND(H69&lt;&gt;"",ISNA(MATCH(H69,Lists!$C$2:$C$4,0))),"Invalid SourcingMode",""),IF(AND(I69&lt;&gt;"",ISNA(MATCH(I69,Lists!$D$2:$D$4,0))),"Invalid EvidenceTrustMode","")))</f>
        <v/>
      </c>
    </row>
    <row r="70">
      <c r="A70" s="4"/>
      <c r="B70" s="4"/>
      <c r="C70" s="4"/>
      <c r="D70" s="4"/>
      <c r="E70" s="4"/>
      <c r="F70" s="4"/>
      <c r="G70" s="4"/>
      <c r="H70" s="4"/>
      <c r="I70" s="4"/>
      <c r="J70" s="4"/>
      <c r="K70" s="5">
        <f>IF(COUNTA(A70:J70)=0,"",IF(AND(TRIM(A70)&lt;&gt;"",ISNUMBER(MATCH(B70,Lists!$A$2:$A$50,0)),OR(C70="",ISNUMBER(MATCH(C70,Lists!$B$2:$B$90,0))),OR(E70="",AND(ISNUMBER(E70),E70&gt;=100,E70&lt;=32000)),OR(H70="",ISNUMBER(MATCH(H70,Lists!$C$2:$C$4,0))),OR(I70="",ISNUMBER(MATCH(I70,Lists!$D$2:$D$4,0)))),"Ready","Fix"))</f>
        <v/>
      </c>
      <c r="L70" s="5">
        <f>IF(COUNTA(A70:J70)=0,"",TEXTJOIN("; ",TRUE,IF(TRIM(A70)="","Title required",""),IF(ISNA(MATCH(B70,Lists!$A$2:$A$50,0)),"Invalid ContentType",""),IF(AND(C70&lt;&gt;"",ISNA(MATCH(C70,Lists!$B$2:$B$90,0))),"Invalid Language",""),IF(AND(E70&lt;&gt;"",OR(NOT(ISNUMBER(E70)),E70&lt;100,E70&gt;32000)),"TargetLength must be 100-32000",""),IF(AND(H70&lt;&gt;"",ISNA(MATCH(H70,Lists!$C$2:$C$4,0))),"Invalid SourcingMode",""),IF(AND(I70&lt;&gt;"",ISNA(MATCH(I70,Lists!$D$2:$D$4,0))),"Invalid EvidenceTrustMode","")))</f>
        <v/>
      </c>
    </row>
    <row r="71">
      <c r="A71" s="4"/>
      <c r="B71" s="4"/>
      <c r="C71" s="4"/>
      <c r="D71" s="4"/>
      <c r="E71" s="4"/>
      <c r="F71" s="4"/>
      <c r="G71" s="4"/>
      <c r="H71" s="4"/>
      <c r="I71" s="4"/>
      <c r="J71" s="4"/>
      <c r="K71" s="5">
        <f>IF(COUNTA(A71:J71)=0,"",IF(AND(TRIM(A71)&lt;&gt;"",ISNUMBER(MATCH(B71,Lists!$A$2:$A$50,0)),OR(C71="",ISNUMBER(MATCH(C71,Lists!$B$2:$B$90,0))),OR(E71="",AND(ISNUMBER(E71),E71&gt;=100,E71&lt;=32000)),OR(H71="",ISNUMBER(MATCH(H71,Lists!$C$2:$C$4,0))),OR(I71="",ISNUMBER(MATCH(I71,Lists!$D$2:$D$4,0)))),"Ready","Fix"))</f>
        <v/>
      </c>
      <c r="L71" s="5">
        <f>IF(COUNTA(A71:J71)=0,"",TEXTJOIN("; ",TRUE,IF(TRIM(A71)="","Title required",""),IF(ISNA(MATCH(B71,Lists!$A$2:$A$50,0)),"Invalid ContentType",""),IF(AND(C71&lt;&gt;"",ISNA(MATCH(C71,Lists!$B$2:$B$90,0))),"Invalid Language",""),IF(AND(E71&lt;&gt;"",OR(NOT(ISNUMBER(E71)),E71&lt;100,E71&gt;32000)),"TargetLength must be 100-32000",""),IF(AND(H71&lt;&gt;"",ISNA(MATCH(H71,Lists!$C$2:$C$4,0))),"Invalid SourcingMode",""),IF(AND(I71&lt;&gt;"",ISNA(MATCH(I71,Lists!$D$2:$D$4,0))),"Invalid EvidenceTrustMode","")))</f>
        <v/>
      </c>
    </row>
    <row r="72">
      <c r="A72" s="4"/>
      <c r="B72" s="4"/>
      <c r="C72" s="4"/>
      <c r="D72" s="4"/>
      <c r="E72" s="4"/>
      <c r="F72" s="4"/>
      <c r="G72" s="4"/>
      <c r="H72" s="4"/>
      <c r="I72" s="4"/>
      <c r="J72" s="4"/>
      <c r="K72" s="5">
        <f>IF(COUNTA(A72:J72)=0,"",IF(AND(TRIM(A72)&lt;&gt;"",ISNUMBER(MATCH(B72,Lists!$A$2:$A$50,0)),OR(C72="",ISNUMBER(MATCH(C72,Lists!$B$2:$B$90,0))),OR(E72="",AND(ISNUMBER(E72),E72&gt;=100,E72&lt;=32000)),OR(H72="",ISNUMBER(MATCH(H72,Lists!$C$2:$C$4,0))),OR(I72="",ISNUMBER(MATCH(I72,Lists!$D$2:$D$4,0)))),"Ready","Fix"))</f>
        <v/>
      </c>
      <c r="L72" s="5">
        <f>IF(COUNTA(A72:J72)=0,"",TEXTJOIN("; ",TRUE,IF(TRIM(A72)="","Title required",""),IF(ISNA(MATCH(B72,Lists!$A$2:$A$50,0)),"Invalid ContentType",""),IF(AND(C72&lt;&gt;"",ISNA(MATCH(C72,Lists!$B$2:$B$90,0))),"Invalid Language",""),IF(AND(E72&lt;&gt;"",OR(NOT(ISNUMBER(E72)),E72&lt;100,E72&gt;32000)),"TargetLength must be 100-32000",""),IF(AND(H72&lt;&gt;"",ISNA(MATCH(H72,Lists!$C$2:$C$4,0))),"Invalid SourcingMode",""),IF(AND(I72&lt;&gt;"",ISNA(MATCH(I72,Lists!$D$2:$D$4,0))),"Invalid EvidenceTrustMode","")))</f>
        <v/>
      </c>
    </row>
    <row r="73">
      <c r="A73" s="4"/>
      <c r="B73" s="4"/>
      <c r="C73" s="4"/>
      <c r="D73" s="4"/>
      <c r="E73" s="4"/>
      <c r="F73" s="4"/>
      <c r="G73" s="4"/>
      <c r="H73" s="4"/>
      <c r="I73" s="4"/>
      <c r="J73" s="4"/>
      <c r="K73" s="5">
        <f>IF(COUNTA(A73:J73)=0,"",IF(AND(TRIM(A73)&lt;&gt;"",ISNUMBER(MATCH(B73,Lists!$A$2:$A$50,0)),OR(C73="",ISNUMBER(MATCH(C73,Lists!$B$2:$B$90,0))),OR(E73="",AND(ISNUMBER(E73),E73&gt;=100,E73&lt;=32000)),OR(H73="",ISNUMBER(MATCH(H73,Lists!$C$2:$C$4,0))),OR(I73="",ISNUMBER(MATCH(I73,Lists!$D$2:$D$4,0)))),"Ready","Fix"))</f>
        <v/>
      </c>
      <c r="L73" s="5">
        <f>IF(COUNTA(A73:J73)=0,"",TEXTJOIN("; ",TRUE,IF(TRIM(A73)="","Title required",""),IF(ISNA(MATCH(B73,Lists!$A$2:$A$50,0)),"Invalid ContentType",""),IF(AND(C73&lt;&gt;"",ISNA(MATCH(C73,Lists!$B$2:$B$90,0))),"Invalid Language",""),IF(AND(E73&lt;&gt;"",OR(NOT(ISNUMBER(E73)),E73&lt;100,E73&gt;32000)),"TargetLength must be 100-32000",""),IF(AND(H73&lt;&gt;"",ISNA(MATCH(H73,Lists!$C$2:$C$4,0))),"Invalid SourcingMode",""),IF(AND(I73&lt;&gt;"",ISNA(MATCH(I73,Lists!$D$2:$D$4,0))),"Invalid EvidenceTrustMode","")))</f>
        <v/>
      </c>
    </row>
    <row r="74">
      <c r="A74" s="4"/>
      <c r="B74" s="4"/>
      <c r="C74" s="4"/>
      <c r="D74" s="4"/>
      <c r="E74" s="4"/>
      <c r="F74" s="4"/>
      <c r="G74" s="4"/>
      <c r="H74" s="4"/>
      <c r="I74" s="4"/>
      <c r="J74" s="4"/>
      <c r="K74" s="5">
        <f>IF(COUNTA(A74:J74)=0,"",IF(AND(TRIM(A74)&lt;&gt;"",ISNUMBER(MATCH(B74,Lists!$A$2:$A$50,0)),OR(C74="",ISNUMBER(MATCH(C74,Lists!$B$2:$B$90,0))),OR(E74="",AND(ISNUMBER(E74),E74&gt;=100,E74&lt;=32000)),OR(H74="",ISNUMBER(MATCH(H74,Lists!$C$2:$C$4,0))),OR(I74="",ISNUMBER(MATCH(I74,Lists!$D$2:$D$4,0)))),"Ready","Fix"))</f>
        <v/>
      </c>
      <c r="L74" s="5">
        <f>IF(COUNTA(A74:J74)=0,"",TEXTJOIN("; ",TRUE,IF(TRIM(A74)="","Title required",""),IF(ISNA(MATCH(B74,Lists!$A$2:$A$50,0)),"Invalid ContentType",""),IF(AND(C74&lt;&gt;"",ISNA(MATCH(C74,Lists!$B$2:$B$90,0))),"Invalid Language",""),IF(AND(E74&lt;&gt;"",OR(NOT(ISNUMBER(E74)),E74&lt;100,E74&gt;32000)),"TargetLength must be 100-32000",""),IF(AND(H74&lt;&gt;"",ISNA(MATCH(H74,Lists!$C$2:$C$4,0))),"Invalid SourcingMode",""),IF(AND(I74&lt;&gt;"",ISNA(MATCH(I74,Lists!$D$2:$D$4,0))),"Invalid EvidenceTrustMode","")))</f>
        <v/>
      </c>
    </row>
    <row r="75">
      <c r="A75" s="4"/>
      <c r="B75" s="4"/>
      <c r="C75" s="4"/>
      <c r="D75" s="4"/>
      <c r="E75" s="4"/>
      <c r="F75" s="4"/>
      <c r="G75" s="4"/>
      <c r="H75" s="4"/>
      <c r="I75" s="4"/>
      <c r="J75" s="4"/>
      <c r="K75" s="5">
        <f>IF(COUNTA(A75:J75)=0,"",IF(AND(TRIM(A75)&lt;&gt;"",ISNUMBER(MATCH(B75,Lists!$A$2:$A$50,0)),OR(C75="",ISNUMBER(MATCH(C75,Lists!$B$2:$B$90,0))),OR(E75="",AND(ISNUMBER(E75),E75&gt;=100,E75&lt;=32000)),OR(H75="",ISNUMBER(MATCH(H75,Lists!$C$2:$C$4,0))),OR(I75="",ISNUMBER(MATCH(I75,Lists!$D$2:$D$4,0)))),"Ready","Fix"))</f>
        <v/>
      </c>
      <c r="L75" s="5">
        <f>IF(COUNTA(A75:J75)=0,"",TEXTJOIN("; ",TRUE,IF(TRIM(A75)="","Title required",""),IF(ISNA(MATCH(B75,Lists!$A$2:$A$50,0)),"Invalid ContentType",""),IF(AND(C75&lt;&gt;"",ISNA(MATCH(C75,Lists!$B$2:$B$90,0))),"Invalid Language",""),IF(AND(E75&lt;&gt;"",OR(NOT(ISNUMBER(E75)),E75&lt;100,E75&gt;32000)),"TargetLength must be 100-32000",""),IF(AND(H75&lt;&gt;"",ISNA(MATCH(H75,Lists!$C$2:$C$4,0))),"Invalid SourcingMode",""),IF(AND(I75&lt;&gt;"",ISNA(MATCH(I75,Lists!$D$2:$D$4,0))),"Invalid EvidenceTrustMode","")))</f>
        <v/>
      </c>
    </row>
    <row r="76">
      <c r="A76" s="4"/>
      <c r="B76" s="4"/>
      <c r="C76" s="4"/>
      <c r="D76" s="4"/>
      <c r="E76" s="4"/>
      <c r="F76" s="4"/>
      <c r="G76" s="4"/>
      <c r="H76" s="4"/>
      <c r="I76" s="4"/>
      <c r="J76" s="4"/>
      <c r="K76" s="5">
        <f>IF(COUNTA(A76:J76)=0,"",IF(AND(TRIM(A76)&lt;&gt;"",ISNUMBER(MATCH(B76,Lists!$A$2:$A$50,0)),OR(C76="",ISNUMBER(MATCH(C76,Lists!$B$2:$B$90,0))),OR(E76="",AND(ISNUMBER(E76),E76&gt;=100,E76&lt;=32000)),OR(H76="",ISNUMBER(MATCH(H76,Lists!$C$2:$C$4,0))),OR(I76="",ISNUMBER(MATCH(I76,Lists!$D$2:$D$4,0)))),"Ready","Fix"))</f>
        <v/>
      </c>
      <c r="L76" s="5">
        <f>IF(COUNTA(A76:J76)=0,"",TEXTJOIN("; ",TRUE,IF(TRIM(A76)="","Title required",""),IF(ISNA(MATCH(B76,Lists!$A$2:$A$50,0)),"Invalid ContentType",""),IF(AND(C76&lt;&gt;"",ISNA(MATCH(C76,Lists!$B$2:$B$90,0))),"Invalid Language",""),IF(AND(E76&lt;&gt;"",OR(NOT(ISNUMBER(E76)),E76&lt;100,E76&gt;32000)),"TargetLength must be 100-32000",""),IF(AND(H76&lt;&gt;"",ISNA(MATCH(H76,Lists!$C$2:$C$4,0))),"Invalid SourcingMode",""),IF(AND(I76&lt;&gt;"",ISNA(MATCH(I76,Lists!$D$2:$D$4,0))),"Invalid EvidenceTrustMode","")))</f>
        <v/>
      </c>
    </row>
    <row r="77">
      <c r="A77" s="4"/>
      <c r="B77" s="4"/>
      <c r="C77" s="4"/>
      <c r="D77" s="4"/>
      <c r="E77" s="4"/>
      <c r="F77" s="4"/>
      <c r="G77" s="4"/>
      <c r="H77" s="4"/>
      <c r="I77" s="4"/>
      <c r="J77" s="4"/>
      <c r="K77" s="5">
        <f>IF(COUNTA(A77:J77)=0,"",IF(AND(TRIM(A77)&lt;&gt;"",ISNUMBER(MATCH(B77,Lists!$A$2:$A$50,0)),OR(C77="",ISNUMBER(MATCH(C77,Lists!$B$2:$B$90,0))),OR(E77="",AND(ISNUMBER(E77),E77&gt;=100,E77&lt;=32000)),OR(H77="",ISNUMBER(MATCH(H77,Lists!$C$2:$C$4,0))),OR(I77="",ISNUMBER(MATCH(I77,Lists!$D$2:$D$4,0)))),"Ready","Fix"))</f>
        <v/>
      </c>
      <c r="L77" s="5">
        <f>IF(COUNTA(A77:J77)=0,"",TEXTJOIN("; ",TRUE,IF(TRIM(A77)="","Title required",""),IF(ISNA(MATCH(B77,Lists!$A$2:$A$50,0)),"Invalid ContentType",""),IF(AND(C77&lt;&gt;"",ISNA(MATCH(C77,Lists!$B$2:$B$90,0))),"Invalid Language",""),IF(AND(E77&lt;&gt;"",OR(NOT(ISNUMBER(E77)),E77&lt;100,E77&gt;32000)),"TargetLength must be 100-32000",""),IF(AND(H77&lt;&gt;"",ISNA(MATCH(H77,Lists!$C$2:$C$4,0))),"Invalid SourcingMode",""),IF(AND(I77&lt;&gt;"",ISNA(MATCH(I77,Lists!$D$2:$D$4,0))),"Invalid EvidenceTrustMode","")))</f>
        <v/>
      </c>
    </row>
    <row r="78">
      <c r="A78" s="4"/>
      <c r="B78" s="4"/>
      <c r="C78" s="4"/>
      <c r="D78" s="4"/>
      <c r="E78" s="4"/>
      <c r="F78" s="4"/>
      <c r="G78" s="4"/>
      <c r="H78" s="4"/>
      <c r="I78" s="4"/>
      <c r="J78" s="4"/>
      <c r="K78" s="5">
        <f>IF(COUNTA(A78:J78)=0,"",IF(AND(TRIM(A78)&lt;&gt;"",ISNUMBER(MATCH(B78,Lists!$A$2:$A$50,0)),OR(C78="",ISNUMBER(MATCH(C78,Lists!$B$2:$B$90,0))),OR(E78="",AND(ISNUMBER(E78),E78&gt;=100,E78&lt;=32000)),OR(H78="",ISNUMBER(MATCH(H78,Lists!$C$2:$C$4,0))),OR(I78="",ISNUMBER(MATCH(I78,Lists!$D$2:$D$4,0)))),"Ready","Fix"))</f>
        <v/>
      </c>
      <c r="L78" s="5">
        <f>IF(COUNTA(A78:J78)=0,"",TEXTJOIN("; ",TRUE,IF(TRIM(A78)="","Title required",""),IF(ISNA(MATCH(B78,Lists!$A$2:$A$50,0)),"Invalid ContentType",""),IF(AND(C78&lt;&gt;"",ISNA(MATCH(C78,Lists!$B$2:$B$90,0))),"Invalid Language",""),IF(AND(E78&lt;&gt;"",OR(NOT(ISNUMBER(E78)),E78&lt;100,E78&gt;32000)),"TargetLength must be 100-32000",""),IF(AND(H78&lt;&gt;"",ISNA(MATCH(H78,Lists!$C$2:$C$4,0))),"Invalid SourcingMode",""),IF(AND(I78&lt;&gt;"",ISNA(MATCH(I78,Lists!$D$2:$D$4,0))),"Invalid EvidenceTrustMode","")))</f>
        <v/>
      </c>
    </row>
    <row r="79">
      <c r="A79" s="4"/>
      <c r="B79" s="4"/>
      <c r="C79" s="4"/>
      <c r="D79" s="4"/>
      <c r="E79" s="4"/>
      <c r="F79" s="4"/>
      <c r="G79" s="4"/>
      <c r="H79" s="4"/>
      <c r="I79" s="4"/>
      <c r="J79" s="4"/>
      <c r="K79" s="5">
        <f>IF(COUNTA(A79:J79)=0,"",IF(AND(TRIM(A79)&lt;&gt;"",ISNUMBER(MATCH(B79,Lists!$A$2:$A$50,0)),OR(C79="",ISNUMBER(MATCH(C79,Lists!$B$2:$B$90,0))),OR(E79="",AND(ISNUMBER(E79),E79&gt;=100,E79&lt;=32000)),OR(H79="",ISNUMBER(MATCH(H79,Lists!$C$2:$C$4,0))),OR(I79="",ISNUMBER(MATCH(I79,Lists!$D$2:$D$4,0)))),"Ready","Fix"))</f>
        <v/>
      </c>
      <c r="L79" s="5">
        <f>IF(COUNTA(A79:J79)=0,"",TEXTJOIN("; ",TRUE,IF(TRIM(A79)="","Title required",""),IF(ISNA(MATCH(B79,Lists!$A$2:$A$50,0)),"Invalid ContentType",""),IF(AND(C79&lt;&gt;"",ISNA(MATCH(C79,Lists!$B$2:$B$90,0))),"Invalid Language",""),IF(AND(E79&lt;&gt;"",OR(NOT(ISNUMBER(E79)),E79&lt;100,E79&gt;32000)),"TargetLength must be 100-32000",""),IF(AND(H79&lt;&gt;"",ISNA(MATCH(H79,Lists!$C$2:$C$4,0))),"Invalid SourcingMode",""),IF(AND(I79&lt;&gt;"",ISNA(MATCH(I79,Lists!$D$2:$D$4,0))),"Invalid EvidenceTrustMode","")))</f>
        <v/>
      </c>
    </row>
    <row r="80">
      <c r="A80" s="4"/>
      <c r="B80" s="4"/>
      <c r="C80" s="4"/>
      <c r="D80" s="4"/>
      <c r="E80" s="4"/>
      <c r="F80" s="4"/>
      <c r="G80" s="4"/>
      <c r="H80" s="4"/>
      <c r="I80" s="4"/>
      <c r="J80" s="4"/>
      <c r="K80" s="5">
        <f>IF(COUNTA(A80:J80)=0,"",IF(AND(TRIM(A80)&lt;&gt;"",ISNUMBER(MATCH(B80,Lists!$A$2:$A$50,0)),OR(C80="",ISNUMBER(MATCH(C80,Lists!$B$2:$B$90,0))),OR(E80="",AND(ISNUMBER(E80),E80&gt;=100,E80&lt;=32000)),OR(H80="",ISNUMBER(MATCH(H80,Lists!$C$2:$C$4,0))),OR(I80="",ISNUMBER(MATCH(I80,Lists!$D$2:$D$4,0)))),"Ready","Fix"))</f>
        <v/>
      </c>
      <c r="L80" s="5">
        <f>IF(COUNTA(A80:J80)=0,"",TEXTJOIN("; ",TRUE,IF(TRIM(A80)="","Title required",""),IF(ISNA(MATCH(B80,Lists!$A$2:$A$50,0)),"Invalid ContentType",""),IF(AND(C80&lt;&gt;"",ISNA(MATCH(C80,Lists!$B$2:$B$90,0))),"Invalid Language",""),IF(AND(E80&lt;&gt;"",OR(NOT(ISNUMBER(E80)),E80&lt;100,E80&gt;32000)),"TargetLength must be 100-32000",""),IF(AND(H80&lt;&gt;"",ISNA(MATCH(H80,Lists!$C$2:$C$4,0))),"Invalid SourcingMode",""),IF(AND(I80&lt;&gt;"",ISNA(MATCH(I80,Lists!$D$2:$D$4,0))),"Invalid EvidenceTrustMode","")))</f>
        <v/>
      </c>
    </row>
    <row r="81">
      <c r="A81" s="4"/>
      <c r="B81" s="4"/>
      <c r="C81" s="4"/>
      <c r="D81" s="4"/>
      <c r="E81" s="4"/>
      <c r="F81" s="4"/>
      <c r="G81" s="4"/>
      <c r="H81" s="4"/>
      <c r="I81" s="4"/>
      <c r="J81" s="4"/>
      <c r="K81" s="5">
        <f>IF(COUNTA(A81:J81)=0,"",IF(AND(TRIM(A81)&lt;&gt;"",ISNUMBER(MATCH(B81,Lists!$A$2:$A$50,0)),OR(C81="",ISNUMBER(MATCH(C81,Lists!$B$2:$B$90,0))),OR(E81="",AND(ISNUMBER(E81),E81&gt;=100,E81&lt;=32000)),OR(H81="",ISNUMBER(MATCH(H81,Lists!$C$2:$C$4,0))),OR(I81="",ISNUMBER(MATCH(I81,Lists!$D$2:$D$4,0)))),"Ready","Fix"))</f>
        <v/>
      </c>
      <c r="L81" s="5">
        <f>IF(COUNTA(A81:J81)=0,"",TEXTJOIN("; ",TRUE,IF(TRIM(A81)="","Title required",""),IF(ISNA(MATCH(B81,Lists!$A$2:$A$50,0)),"Invalid ContentType",""),IF(AND(C81&lt;&gt;"",ISNA(MATCH(C81,Lists!$B$2:$B$90,0))),"Invalid Language",""),IF(AND(E81&lt;&gt;"",OR(NOT(ISNUMBER(E81)),E81&lt;100,E81&gt;32000)),"TargetLength must be 100-32000",""),IF(AND(H81&lt;&gt;"",ISNA(MATCH(H81,Lists!$C$2:$C$4,0))),"Invalid SourcingMode",""),IF(AND(I81&lt;&gt;"",ISNA(MATCH(I81,Lists!$D$2:$D$4,0))),"Invalid EvidenceTrustMode","")))</f>
        <v/>
      </c>
    </row>
    <row r="82">
      <c r="A82" s="4"/>
      <c r="B82" s="4"/>
      <c r="C82" s="4"/>
      <c r="D82" s="4"/>
      <c r="E82" s="4"/>
      <c r="F82" s="4"/>
      <c r="G82" s="4"/>
      <c r="H82" s="4"/>
      <c r="I82" s="4"/>
      <c r="J82" s="4"/>
      <c r="K82" s="5">
        <f>IF(COUNTA(A82:J82)=0,"",IF(AND(TRIM(A82)&lt;&gt;"",ISNUMBER(MATCH(B82,Lists!$A$2:$A$50,0)),OR(C82="",ISNUMBER(MATCH(C82,Lists!$B$2:$B$90,0))),OR(E82="",AND(ISNUMBER(E82),E82&gt;=100,E82&lt;=32000)),OR(H82="",ISNUMBER(MATCH(H82,Lists!$C$2:$C$4,0))),OR(I82="",ISNUMBER(MATCH(I82,Lists!$D$2:$D$4,0)))),"Ready","Fix"))</f>
        <v/>
      </c>
      <c r="L82" s="5">
        <f>IF(COUNTA(A82:J82)=0,"",TEXTJOIN("; ",TRUE,IF(TRIM(A82)="","Title required",""),IF(ISNA(MATCH(B82,Lists!$A$2:$A$50,0)),"Invalid ContentType",""),IF(AND(C82&lt;&gt;"",ISNA(MATCH(C82,Lists!$B$2:$B$90,0))),"Invalid Language",""),IF(AND(E82&lt;&gt;"",OR(NOT(ISNUMBER(E82)),E82&lt;100,E82&gt;32000)),"TargetLength must be 100-32000",""),IF(AND(H82&lt;&gt;"",ISNA(MATCH(H82,Lists!$C$2:$C$4,0))),"Invalid SourcingMode",""),IF(AND(I82&lt;&gt;"",ISNA(MATCH(I82,Lists!$D$2:$D$4,0))),"Invalid EvidenceTrustMode","")))</f>
        <v/>
      </c>
    </row>
    <row r="83">
      <c r="A83" s="4"/>
      <c r="B83" s="4"/>
      <c r="C83" s="4"/>
      <c r="D83" s="4"/>
      <c r="E83" s="4"/>
      <c r="F83" s="4"/>
      <c r="G83" s="4"/>
      <c r="H83" s="4"/>
      <c r="I83" s="4"/>
      <c r="J83" s="4"/>
      <c r="K83" s="5">
        <f>IF(COUNTA(A83:J83)=0,"",IF(AND(TRIM(A83)&lt;&gt;"",ISNUMBER(MATCH(B83,Lists!$A$2:$A$50,0)),OR(C83="",ISNUMBER(MATCH(C83,Lists!$B$2:$B$90,0))),OR(E83="",AND(ISNUMBER(E83),E83&gt;=100,E83&lt;=32000)),OR(H83="",ISNUMBER(MATCH(H83,Lists!$C$2:$C$4,0))),OR(I83="",ISNUMBER(MATCH(I83,Lists!$D$2:$D$4,0)))),"Ready","Fix"))</f>
        <v/>
      </c>
      <c r="L83" s="5">
        <f>IF(COUNTA(A83:J83)=0,"",TEXTJOIN("; ",TRUE,IF(TRIM(A83)="","Title required",""),IF(ISNA(MATCH(B83,Lists!$A$2:$A$50,0)),"Invalid ContentType",""),IF(AND(C83&lt;&gt;"",ISNA(MATCH(C83,Lists!$B$2:$B$90,0))),"Invalid Language",""),IF(AND(E83&lt;&gt;"",OR(NOT(ISNUMBER(E83)),E83&lt;100,E83&gt;32000)),"TargetLength must be 100-32000",""),IF(AND(H83&lt;&gt;"",ISNA(MATCH(H83,Lists!$C$2:$C$4,0))),"Invalid SourcingMode",""),IF(AND(I83&lt;&gt;"",ISNA(MATCH(I83,Lists!$D$2:$D$4,0))),"Invalid EvidenceTrustMode","")))</f>
        <v/>
      </c>
    </row>
    <row r="84">
      <c r="A84" s="4"/>
      <c r="B84" s="4"/>
      <c r="C84" s="4"/>
      <c r="D84" s="4"/>
      <c r="E84" s="4"/>
      <c r="F84" s="4"/>
      <c r="G84" s="4"/>
      <c r="H84" s="4"/>
      <c r="I84" s="4"/>
      <c r="J84" s="4"/>
      <c r="K84" s="5">
        <f>IF(COUNTA(A84:J84)=0,"",IF(AND(TRIM(A84)&lt;&gt;"",ISNUMBER(MATCH(B84,Lists!$A$2:$A$50,0)),OR(C84="",ISNUMBER(MATCH(C84,Lists!$B$2:$B$90,0))),OR(E84="",AND(ISNUMBER(E84),E84&gt;=100,E84&lt;=32000)),OR(H84="",ISNUMBER(MATCH(H84,Lists!$C$2:$C$4,0))),OR(I84="",ISNUMBER(MATCH(I84,Lists!$D$2:$D$4,0)))),"Ready","Fix"))</f>
        <v/>
      </c>
      <c r="L84" s="5">
        <f>IF(COUNTA(A84:J84)=0,"",TEXTJOIN("; ",TRUE,IF(TRIM(A84)="","Title required",""),IF(ISNA(MATCH(B84,Lists!$A$2:$A$50,0)),"Invalid ContentType",""),IF(AND(C84&lt;&gt;"",ISNA(MATCH(C84,Lists!$B$2:$B$90,0))),"Invalid Language",""),IF(AND(E84&lt;&gt;"",OR(NOT(ISNUMBER(E84)),E84&lt;100,E84&gt;32000)),"TargetLength must be 100-32000",""),IF(AND(H84&lt;&gt;"",ISNA(MATCH(H84,Lists!$C$2:$C$4,0))),"Invalid SourcingMode",""),IF(AND(I84&lt;&gt;"",ISNA(MATCH(I84,Lists!$D$2:$D$4,0))),"Invalid EvidenceTrustMode","")))</f>
        <v/>
      </c>
    </row>
    <row r="85">
      <c r="A85" s="4"/>
      <c r="B85" s="4"/>
      <c r="C85" s="4"/>
      <c r="D85" s="4"/>
      <c r="E85" s="4"/>
      <c r="F85" s="4"/>
      <c r="G85" s="4"/>
      <c r="H85" s="4"/>
      <c r="I85" s="4"/>
      <c r="J85" s="4"/>
      <c r="K85" s="5">
        <f>IF(COUNTA(A85:J85)=0,"",IF(AND(TRIM(A85)&lt;&gt;"",ISNUMBER(MATCH(B85,Lists!$A$2:$A$50,0)),OR(C85="",ISNUMBER(MATCH(C85,Lists!$B$2:$B$90,0))),OR(E85="",AND(ISNUMBER(E85),E85&gt;=100,E85&lt;=32000)),OR(H85="",ISNUMBER(MATCH(H85,Lists!$C$2:$C$4,0))),OR(I85="",ISNUMBER(MATCH(I85,Lists!$D$2:$D$4,0)))),"Ready","Fix"))</f>
        <v/>
      </c>
      <c r="L85" s="5">
        <f>IF(COUNTA(A85:J85)=0,"",TEXTJOIN("; ",TRUE,IF(TRIM(A85)="","Title required",""),IF(ISNA(MATCH(B85,Lists!$A$2:$A$50,0)),"Invalid ContentType",""),IF(AND(C85&lt;&gt;"",ISNA(MATCH(C85,Lists!$B$2:$B$90,0))),"Invalid Language",""),IF(AND(E85&lt;&gt;"",OR(NOT(ISNUMBER(E85)),E85&lt;100,E85&gt;32000)),"TargetLength must be 100-32000",""),IF(AND(H85&lt;&gt;"",ISNA(MATCH(H85,Lists!$C$2:$C$4,0))),"Invalid SourcingMode",""),IF(AND(I85&lt;&gt;"",ISNA(MATCH(I85,Lists!$D$2:$D$4,0))),"Invalid EvidenceTrustMode","")))</f>
        <v/>
      </c>
    </row>
    <row r="86">
      <c r="A86" s="4"/>
      <c r="B86" s="4"/>
      <c r="C86" s="4"/>
      <c r="D86" s="4"/>
      <c r="E86" s="4"/>
      <c r="F86" s="4"/>
      <c r="G86" s="4"/>
      <c r="H86" s="4"/>
      <c r="I86" s="4"/>
      <c r="J86" s="4"/>
      <c r="K86" s="5">
        <f>IF(COUNTA(A86:J86)=0,"",IF(AND(TRIM(A86)&lt;&gt;"",ISNUMBER(MATCH(B86,Lists!$A$2:$A$50,0)),OR(C86="",ISNUMBER(MATCH(C86,Lists!$B$2:$B$90,0))),OR(E86="",AND(ISNUMBER(E86),E86&gt;=100,E86&lt;=32000)),OR(H86="",ISNUMBER(MATCH(H86,Lists!$C$2:$C$4,0))),OR(I86="",ISNUMBER(MATCH(I86,Lists!$D$2:$D$4,0)))),"Ready","Fix"))</f>
        <v/>
      </c>
      <c r="L86" s="5">
        <f>IF(COUNTA(A86:J86)=0,"",TEXTJOIN("; ",TRUE,IF(TRIM(A86)="","Title required",""),IF(ISNA(MATCH(B86,Lists!$A$2:$A$50,0)),"Invalid ContentType",""),IF(AND(C86&lt;&gt;"",ISNA(MATCH(C86,Lists!$B$2:$B$90,0))),"Invalid Language",""),IF(AND(E86&lt;&gt;"",OR(NOT(ISNUMBER(E86)),E86&lt;100,E86&gt;32000)),"TargetLength must be 100-32000",""),IF(AND(H86&lt;&gt;"",ISNA(MATCH(H86,Lists!$C$2:$C$4,0))),"Invalid SourcingMode",""),IF(AND(I86&lt;&gt;"",ISNA(MATCH(I86,Lists!$D$2:$D$4,0))),"Invalid EvidenceTrustMode","")))</f>
        <v/>
      </c>
    </row>
    <row r="87">
      <c r="A87" s="4"/>
      <c r="B87" s="4"/>
      <c r="C87" s="4"/>
      <c r="D87" s="4"/>
      <c r="E87" s="4"/>
      <c r="F87" s="4"/>
      <c r="G87" s="4"/>
      <c r="H87" s="4"/>
      <c r="I87" s="4"/>
      <c r="J87" s="4"/>
      <c r="K87" s="5">
        <f>IF(COUNTA(A87:J87)=0,"",IF(AND(TRIM(A87)&lt;&gt;"",ISNUMBER(MATCH(B87,Lists!$A$2:$A$50,0)),OR(C87="",ISNUMBER(MATCH(C87,Lists!$B$2:$B$90,0))),OR(E87="",AND(ISNUMBER(E87),E87&gt;=100,E87&lt;=32000)),OR(H87="",ISNUMBER(MATCH(H87,Lists!$C$2:$C$4,0))),OR(I87="",ISNUMBER(MATCH(I87,Lists!$D$2:$D$4,0)))),"Ready","Fix"))</f>
        <v/>
      </c>
      <c r="L87" s="5">
        <f>IF(COUNTA(A87:J87)=0,"",TEXTJOIN("; ",TRUE,IF(TRIM(A87)="","Title required",""),IF(ISNA(MATCH(B87,Lists!$A$2:$A$50,0)),"Invalid ContentType",""),IF(AND(C87&lt;&gt;"",ISNA(MATCH(C87,Lists!$B$2:$B$90,0))),"Invalid Language",""),IF(AND(E87&lt;&gt;"",OR(NOT(ISNUMBER(E87)),E87&lt;100,E87&gt;32000)),"TargetLength must be 100-32000",""),IF(AND(H87&lt;&gt;"",ISNA(MATCH(H87,Lists!$C$2:$C$4,0))),"Invalid SourcingMode",""),IF(AND(I87&lt;&gt;"",ISNA(MATCH(I87,Lists!$D$2:$D$4,0))),"Invalid EvidenceTrustMode","")))</f>
        <v/>
      </c>
    </row>
    <row r="88">
      <c r="A88" s="4"/>
      <c r="B88" s="4"/>
      <c r="C88" s="4"/>
      <c r="D88" s="4"/>
      <c r="E88" s="4"/>
      <c r="F88" s="4"/>
      <c r="G88" s="4"/>
      <c r="H88" s="4"/>
      <c r="I88" s="4"/>
      <c r="J88" s="4"/>
      <c r="K88" s="5">
        <f>IF(COUNTA(A88:J88)=0,"",IF(AND(TRIM(A88)&lt;&gt;"",ISNUMBER(MATCH(B88,Lists!$A$2:$A$50,0)),OR(C88="",ISNUMBER(MATCH(C88,Lists!$B$2:$B$90,0))),OR(E88="",AND(ISNUMBER(E88),E88&gt;=100,E88&lt;=32000)),OR(H88="",ISNUMBER(MATCH(H88,Lists!$C$2:$C$4,0))),OR(I88="",ISNUMBER(MATCH(I88,Lists!$D$2:$D$4,0)))),"Ready","Fix"))</f>
        <v/>
      </c>
      <c r="L88" s="5">
        <f>IF(COUNTA(A88:J88)=0,"",TEXTJOIN("; ",TRUE,IF(TRIM(A88)="","Title required",""),IF(ISNA(MATCH(B88,Lists!$A$2:$A$50,0)),"Invalid ContentType",""),IF(AND(C88&lt;&gt;"",ISNA(MATCH(C88,Lists!$B$2:$B$90,0))),"Invalid Language",""),IF(AND(E88&lt;&gt;"",OR(NOT(ISNUMBER(E88)),E88&lt;100,E88&gt;32000)),"TargetLength must be 100-32000",""),IF(AND(H88&lt;&gt;"",ISNA(MATCH(H88,Lists!$C$2:$C$4,0))),"Invalid SourcingMode",""),IF(AND(I88&lt;&gt;"",ISNA(MATCH(I88,Lists!$D$2:$D$4,0))),"Invalid EvidenceTrustMode","")))</f>
        <v/>
      </c>
    </row>
    <row r="89">
      <c r="A89" s="4"/>
      <c r="B89" s="4"/>
      <c r="C89" s="4"/>
      <c r="D89" s="4"/>
      <c r="E89" s="4"/>
      <c r="F89" s="4"/>
      <c r="G89" s="4"/>
      <c r="H89" s="4"/>
      <c r="I89" s="4"/>
      <c r="J89" s="4"/>
      <c r="K89" s="5">
        <f>IF(COUNTA(A89:J89)=0,"",IF(AND(TRIM(A89)&lt;&gt;"",ISNUMBER(MATCH(B89,Lists!$A$2:$A$50,0)),OR(C89="",ISNUMBER(MATCH(C89,Lists!$B$2:$B$90,0))),OR(E89="",AND(ISNUMBER(E89),E89&gt;=100,E89&lt;=32000)),OR(H89="",ISNUMBER(MATCH(H89,Lists!$C$2:$C$4,0))),OR(I89="",ISNUMBER(MATCH(I89,Lists!$D$2:$D$4,0)))),"Ready","Fix"))</f>
        <v/>
      </c>
      <c r="L89" s="5">
        <f>IF(COUNTA(A89:J89)=0,"",TEXTJOIN("; ",TRUE,IF(TRIM(A89)="","Title required",""),IF(ISNA(MATCH(B89,Lists!$A$2:$A$50,0)),"Invalid ContentType",""),IF(AND(C89&lt;&gt;"",ISNA(MATCH(C89,Lists!$B$2:$B$90,0))),"Invalid Language",""),IF(AND(E89&lt;&gt;"",OR(NOT(ISNUMBER(E89)),E89&lt;100,E89&gt;32000)),"TargetLength must be 100-32000",""),IF(AND(H89&lt;&gt;"",ISNA(MATCH(H89,Lists!$C$2:$C$4,0))),"Invalid SourcingMode",""),IF(AND(I89&lt;&gt;"",ISNA(MATCH(I89,Lists!$D$2:$D$4,0))),"Invalid EvidenceTrustMode","")))</f>
        <v/>
      </c>
    </row>
    <row r="90">
      <c r="A90" s="4"/>
      <c r="B90" s="4"/>
      <c r="C90" s="4"/>
      <c r="D90" s="4"/>
      <c r="E90" s="4"/>
      <c r="F90" s="4"/>
      <c r="G90" s="4"/>
      <c r="H90" s="4"/>
      <c r="I90" s="4"/>
      <c r="J90" s="4"/>
      <c r="K90" s="5">
        <f>IF(COUNTA(A90:J90)=0,"",IF(AND(TRIM(A90)&lt;&gt;"",ISNUMBER(MATCH(B90,Lists!$A$2:$A$50,0)),OR(C90="",ISNUMBER(MATCH(C90,Lists!$B$2:$B$90,0))),OR(E90="",AND(ISNUMBER(E90),E90&gt;=100,E90&lt;=32000)),OR(H90="",ISNUMBER(MATCH(H90,Lists!$C$2:$C$4,0))),OR(I90="",ISNUMBER(MATCH(I90,Lists!$D$2:$D$4,0)))),"Ready","Fix"))</f>
        <v/>
      </c>
      <c r="L90" s="5">
        <f>IF(COUNTA(A90:J90)=0,"",TEXTJOIN("; ",TRUE,IF(TRIM(A90)="","Title required",""),IF(ISNA(MATCH(B90,Lists!$A$2:$A$50,0)),"Invalid ContentType",""),IF(AND(C90&lt;&gt;"",ISNA(MATCH(C90,Lists!$B$2:$B$90,0))),"Invalid Language",""),IF(AND(E90&lt;&gt;"",OR(NOT(ISNUMBER(E90)),E90&lt;100,E90&gt;32000)),"TargetLength must be 100-32000",""),IF(AND(H90&lt;&gt;"",ISNA(MATCH(H90,Lists!$C$2:$C$4,0))),"Invalid SourcingMode",""),IF(AND(I90&lt;&gt;"",ISNA(MATCH(I90,Lists!$D$2:$D$4,0))),"Invalid EvidenceTrustMode","")))</f>
        <v/>
      </c>
    </row>
    <row r="91">
      <c r="A91" s="4"/>
      <c r="B91" s="4"/>
      <c r="C91" s="4"/>
      <c r="D91" s="4"/>
      <c r="E91" s="4"/>
      <c r="F91" s="4"/>
      <c r="G91" s="4"/>
      <c r="H91" s="4"/>
      <c r="I91" s="4"/>
      <c r="J91" s="4"/>
      <c r="K91" s="5">
        <f>IF(COUNTA(A91:J91)=0,"",IF(AND(TRIM(A91)&lt;&gt;"",ISNUMBER(MATCH(B91,Lists!$A$2:$A$50,0)),OR(C91="",ISNUMBER(MATCH(C91,Lists!$B$2:$B$90,0))),OR(E91="",AND(ISNUMBER(E91),E91&gt;=100,E91&lt;=32000)),OR(H91="",ISNUMBER(MATCH(H91,Lists!$C$2:$C$4,0))),OR(I91="",ISNUMBER(MATCH(I91,Lists!$D$2:$D$4,0)))),"Ready","Fix"))</f>
        <v/>
      </c>
      <c r="L91" s="5">
        <f>IF(COUNTA(A91:J91)=0,"",TEXTJOIN("; ",TRUE,IF(TRIM(A91)="","Title required",""),IF(ISNA(MATCH(B91,Lists!$A$2:$A$50,0)),"Invalid ContentType",""),IF(AND(C91&lt;&gt;"",ISNA(MATCH(C91,Lists!$B$2:$B$90,0))),"Invalid Language",""),IF(AND(E91&lt;&gt;"",OR(NOT(ISNUMBER(E91)),E91&lt;100,E91&gt;32000)),"TargetLength must be 100-32000",""),IF(AND(H91&lt;&gt;"",ISNA(MATCH(H91,Lists!$C$2:$C$4,0))),"Invalid SourcingMode",""),IF(AND(I91&lt;&gt;"",ISNA(MATCH(I91,Lists!$D$2:$D$4,0))),"Invalid EvidenceTrustMode","")))</f>
        <v/>
      </c>
    </row>
    <row r="92">
      <c r="A92" s="4"/>
      <c r="B92" s="4"/>
      <c r="C92" s="4"/>
      <c r="D92" s="4"/>
      <c r="E92" s="4"/>
      <c r="F92" s="4"/>
      <c r="G92" s="4"/>
      <c r="H92" s="4"/>
      <c r="I92" s="4"/>
      <c r="J92" s="4"/>
      <c r="K92" s="5">
        <f>IF(COUNTA(A92:J92)=0,"",IF(AND(TRIM(A92)&lt;&gt;"",ISNUMBER(MATCH(B92,Lists!$A$2:$A$50,0)),OR(C92="",ISNUMBER(MATCH(C92,Lists!$B$2:$B$90,0))),OR(E92="",AND(ISNUMBER(E92),E92&gt;=100,E92&lt;=32000)),OR(H92="",ISNUMBER(MATCH(H92,Lists!$C$2:$C$4,0))),OR(I92="",ISNUMBER(MATCH(I92,Lists!$D$2:$D$4,0)))),"Ready","Fix"))</f>
        <v/>
      </c>
      <c r="L92" s="5">
        <f>IF(COUNTA(A92:J92)=0,"",TEXTJOIN("; ",TRUE,IF(TRIM(A92)="","Title required",""),IF(ISNA(MATCH(B92,Lists!$A$2:$A$50,0)),"Invalid ContentType",""),IF(AND(C92&lt;&gt;"",ISNA(MATCH(C92,Lists!$B$2:$B$90,0))),"Invalid Language",""),IF(AND(E92&lt;&gt;"",OR(NOT(ISNUMBER(E92)),E92&lt;100,E92&gt;32000)),"TargetLength must be 100-32000",""),IF(AND(H92&lt;&gt;"",ISNA(MATCH(H92,Lists!$C$2:$C$4,0))),"Invalid SourcingMode",""),IF(AND(I92&lt;&gt;"",ISNA(MATCH(I92,Lists!$D$2:$D$4,0))),"Invalid EvidenceTrustMode","")))</f>
        <v/>
      </c>
    </row>
    <row r="93">
      <c r="A93" s="4"/>
      <c r="B93" s="4"/>
      <c r="C93" s="4"/>
      <c r="D93" s="4"/>
      <c r="E93" s="4"/>
      <c r="F93" s="4"/>
      <c r="G93" s="4"/>
      <c r="H93" s="4"/>
      <c r="I93" s="4"/>
      <c r="J93" s="4"/>
      <c r="K93" s="5">
        <f>IF(COUNTA(A93:J93)=0,"",IF(AND(TRIM(A93)&lt;&gt;"",ISNUMBER(MATCH(B93,Lists!$A$2:$A$50,0)),OR(C93="",ISNUMBER(MATCH(C93,Lists!$B$2:$B$90,0))),OR(E93="",AND(ISNUMBER(E93),E93&gt;=100,E93&lt;=32000)),OR(H93="",ISNUMBER(MATCH(H93,Lists!$C$2:$C$4,0))),OR(I93="",ISNUMBER(MATCH(I93,Lists!$D$2:$D$4,0)))),"Ready","Fix"))</f>
        <v/>
      </c>
      <c r="L93" s="5">
        <f>IF(COUNTA(A93:J93)=0,"",TEXTJOIN("; ",TRUE,IF(TRIM(A93)="","Title required",""),IF(ISNA(MATCH(B93,Lists!$A$2:$A$50,0)),"Invalid ContentType",""),IF(AND(C93&lt;&gt;"",ISNA(MATCH(C93,Lists!$B$2:$B$90,0))),"Invalid Language",""),IF(AND(E93&lt;&gt;"",OR(NOT(ISNUMBER(E93)),E93&lt;100,E93&gt;32000)),"TargetLength must be 100-32000",""),IF(AND(H93&lt;&gt;"",ISNA(MATCH(H93,Lists!$C$2:$C$4,0))),"Invalid SourcingMode",""),IF(AND(I93&lt;&gt;"",ISNA(MATCH(I93,Lists!$D$2:$D$4,0))),"Invalid EvidenceTrustMode","")))</f>
        <v/>
      </c>
    </row>
    <row r="94">
      <c r="A94" s="4"/>
      <c r="B94" s="4"/>
      <c r="C94" s="4"/>
      <c r="D94" s="4"/>
      <c r="E94" s="4"/>
      <c r="F94" s="4"/>
      <c r="G94" s="4"/>
      <c r="H94" s="4"/>
      <c r="I94" s="4"/>
      <c r="J94" s="4"/>
      <c r="K94" s="5">
        <f>IF(COUNTA(A94:J94)=0,"",IF(AND(TRIM(A94)&lt;&gt;"",ISNUMBER(MATCH(B94,Lists!$A$2:$A$50,0)),OR(C94="",ISNUMBER(MATCH(C94,Lists!$B$2:$B$90,0))),OR(E94="",AND(ISNUMBER(E94),E94&gt;=100,E94&lt;=32000)),OR(H94="",ISNUMBER(MATCH(H94,Lists!$C$2:$C$4,0))),OR(I94="",ISNUMBER(MATCH(I94,Lists!$D$2:$D$4,0)))),"Ready","Fix"))</f>
        <v/>
      </c>
      <c r="L94" s="5">
        <f>IF(COUNTA(A94:J94)=0,"",TEXTJOIN("; ",TRUE,IF(TRIM(A94)="","Title required",""),IF(ISNA(MATCH(B94,Lists!$A$2:$A$50,0)),"Invalid ContentType",""),IF(AND(C94&lt;&gt;"",ISNA(MATCH(C94,Lists!$B$2:$B$90,0))),"Invalid Language",""),IF(AND(E94&lt;&gt;"",OR(NOT(ISNUMBER(E94)),E94&lt;100,E94&gt;32000)),"TargetLength must be 100-32000",""),IF(AND(H94&lt;&gt;"",ISNA(MATCH(H94,Lists!$C$2:$C$4,0))),"Invalid SourcingMode",""),IF(AND(I94&lt;&gt;"",ISNA(MATCH(I94,Lists!$D$2:$D$4,0))),"Invalid EvidenceTrustMode","")))</f>
        <v/>
      </c>
    </row>
    <row r="95">
      <c r="A95" s="4"/>
      <c r="B95" s="4"/>
      <c r="C95" s="4"/>
      <c r="D95" s="4"/>
      <c r="E95" s="4"/>
      <c r="F95" s="4"/>
      <c r="G95" s="4"/>
      <c r="H95" s="4"/>
      <c r="I95" s="4"/>
      <c r="J95" s="4"/>
      <c r="K95" s="5">
        <f>IF(COUNTA(A95:J95)=0,"",IF(AND(TRIM(A95)&lt;&gt;"",ISNUMBER(MATCH(B95,Lists!$A$2:$A$50,0)),OR(C95="",ISNUMBER(MATCH(C95,Lists!$B$2:$B$90,0))),OR(E95="",AND(ISNUMBER(E95),E95&gt;=100,E95&lt;=32000)),OR(H95="",ISNUMBER(MATCH(H95,Lists!$C$2:$C$4,0))),OR(I95="",ISNUMBER(MATCH(I95,Lists!$D$2:$D$4,0)))),"Ready","Fix"))</f>
        <v/>
      </c>
      <c r="L95" s="5">
        <f>IF(COUNTA(A95:J95)=0,"",TEXTJOIN("; ",TRUE,IF(TRIM(A95)="","Title required",""),IF(ISNA(MATCH(B95,Lists!$A$2:$A$50,0)),"Invalid ContentType",""),IF(AND(C95&lt;&gt;"",ISNA(MATCH(C95,Lists!$B$2:$B$90,0))),"Invalid Language",""),IF(AND(E95&lt;&gt;"",OR(NOT(ISNUMBER(E95)),E95&lt;100,E95&gt;32000)),"TargetLength must be 100-32000",""),IF(AND(H95&lt;&gt;"",ISNA(MATCH(H95,Lists!$C$2:$C$4,0))),"Invalid SourcingMode",""),IF(AND(I95&lt;&gt;"",ISNA(MATCH(I95,Lists!$D$2:$D$4,0))),"Invalid EvidenceTrustMode","")))</f>
        <v/>
      </c>
    </row>
    <row r="96">
      <c r="A96" s="4"/>
      <c r="B96" s="4"/>
      <c r="C96" s="4"/>
      <c r="D96" s="4"/>
      <c r="E96" s="4"/>
      <c r="F96" s="4"/>
      <c r="G96" s="4"/>
      <c r="H96" s="4"/>
      <c r="I96" s="4"/>
      <c r="J96" s="4"/>
      <c r="K96" s="5">
        <f>IF(COUNTA(A96:J96)=0,"",IF(AND(TRIM(A96)&lt;&gt;"",ISNUMBER(MATCH(B96,Lists!$A$2:$A$50,0)),OR(C96="",ISNUMBER(MATCH(C96,Lists!$B$2:$B$90,0))),OR(E96="",AND(ISNUMBER(E96),E96&gt;=100,E96&lt;=32000)),OR(H96="",ISNUMBER(MATCH(H96,Lists!$C$2:$C$4,0))),OR(I96="",ISNUMBER(MATCH(I96,Lists!$D$2:$D$4,0)))),"Ready","Fix"))</f>
        <v/>
      </c>
      <c r="L96" s="5">
        <f>IF(COUNTA(A96:J96)=0,"",TEXTJOIN("; ",TRUE,IF(TRIM(A96)="","Title required",""),IF(ISNA(MATCH(B96,Lists!$A$2:$A$50,0)),"Invalid ContentType",""),IF(AND(C96&lt;&gt;"",ISNA(MATCH(C96,Lists!$B$2:$B$90,0))),"Invalid Language",""),IF(AND(E96&lt;&gt;"",OR(NOT(ISNUMBER(E96)),E96&lt;100,E96&gt;32000)),"TargetLength must be 100-32000",""),IF(AND(H96&lt;&gt;"",ISNA(MATCH(H96,Lists!$C$2:$C$4,0))),"Invalid SourcingMode",""),IF(AND(I96&lt;&gt;"",ISNA(MATCH(I96,Lists!$D$2:$D$4,0))),"Invalid EvidenceTrustMode","")))</f>
        <v/>
      </c>
    </row>
    <row r="97">
      <c r="A97" s="4"/>
      <c r="B97" s="4"/>
      <c r="C97" s="4"/>
      <c r="D97" s="4"/>
      <c r="E97" s="4"/>
      <c r="F97" s="4"/>
      <c r="G97" s="4"/>
      <c r="H97" s="4"/>
      <c r="I97" s="4"/>
      <c r="J97" s="4"/>
      <c r="K97" s="5">
        <f>IF(COUNTA(A97:J97)=0,"",IF(AND(TRIM(A97)&lt;&gt;"",ISNUMBER(MATCH(B97,Lists!$A$2:$A$50,0)),OR(C97="",ISNUMBER(MATCH(C97,Lists!$B$2:$B$90,0))),OR(E97="",AND(ISNUMBER(E97),E97&gt;=100,E97&lt;=32000)),OR(H97="",ISNUMBER(MATCH(H97,Lists!$C$2:$C$4,0))),OR(I97="",ISNUMBER(MATCH(I97,Lists!$D$2:$D$4,0)))),"Ready","Fix"))</f>
        <v/>
      </c>
      <c r="L97" s="5">
        <f>IF(COUNTA(A97:J97)=0,"",TEXTJOIN("; ",TRUE,IF(TRIM(A97)="","Title required",""),IF(ISNA(MATCH(B97,Lists!$A$2:$A$50,0)),"Invalid ContentType",""),IF(AND(C97&lt;&gt;"",ISNA(MATCH(C97,Lists!$B$2:$B$90,0))),"Invalid Language",""),IF(AND(E97&lt;&gt;"",OR(NOT(ISNUMBER(E97)),E97&lt;100,E97&gt;32000)),"TargetLength must be 100-32000",""),IF(AND(H97&lt;&gt;"",ISNA(MATCH(H97,Lists!$C$2:$C$4,0))),"Invalid SourcingMode",""),IF(AND(I97&lt;&gt;"",ISNA(MATCH(I97,Lists!$D$2:$D$4,0))),"Invalid EvidenceTrustMode","")))</f>
        <v/>
      </c>
    </row>
    <row r="98">
      <c r="A98" s="4"/>
      <c r="B98" s="4"/>
      <c r="C98" s="4"/>
      <c r="D98" s="4"/>
      <c r="E98" s="4"/>
      <c r="F98" s="4"/>
      <c r="G98" s="4"/>
      <c r="H98" s="4"/>
      <c r="I98" s="4"/>
      <c r="J98" s="4"/>
      <c r="K98" s="5">
        <f>IF(COUNTA(A98:J98)=0,"",IF(AND(TRIM(A98)&lt;&gt;"",ISNUMBER(MATCH(B98,Lists!$A$2:$A$50,0)),OR(C98="",ISNUMBER(MATCH(C98,Lists!$B$2:$B$90,0))),OR(E98="",AND(ISNUMBER(E98),E98&gt;=100,E98&lt;=32000)),OR(H98="",ISNUMBER(MATCH(H98,Lists!$C$2:$C$4,0))),OR(I98="",ISNUMBER(MATCH(I98,Lists!$D$2:$D$4,0)))),"Ready","Fix"))</f>
        <v/>
      </c>
      <c r="L98" s="5">
        <f>IF(COUNTA(A98:J98)=0,"",TEXTJOIN("; ",TRUE,IF(TRIM(A98)="","Title required",""),IF(ISNA(MATCH(B98,Lists!$A$2:$A$50,0)),"Invalid ContentType",""),IF(AND(C98&lt;&gt;"",ISNA(MATCH(C98,Lists!$B$2:$B$90,0))),"Invalid Language",""),IF(AND(E98&lt;&gt;"",OR(NOT(ISNUMBER(E98)),E98&lt;100,E98&gt;32000)),"TargetLength must be 100-32000",""),IF(AND(H98&lt;&gt;"",ISNA(MATCH(H98,Lists!$C$2:$C$4,0))),"Invalid SourcingMode",""),IF(AND(I98&lt;&gt;"",ISNA(MATCH(I98,Lists!$D$2:$D$4,0))),"Invalid EvidenceTrustMode","")))</f>
        <v/>
      </c>
    </row>
    <row r="99">
      <c r="A99" s="4"/>
      <c r="B99" s="4"/>
      <c r="C99" s="4"/>
      <c r="D99" s="4"/>
      <c r="E99" s="4"/>
      <c r="F99" s="4"/>
      <c r="G99" s="4"/>
      <c r="H99" s="4"/>
      <c r="I99" s="4"/>
      <c r="J99" s="4"/>
      <c r="K99" s="5">
        <f>IF(COUNTA(A99:J99)=0,"",IF(AND(TRIM(A99)&lt;&gt;"",ISNUMBER(MATCH(B99,Lists!$A$2:$A$50,0)),OR(C99="",ISNUMBER(MATCH(C99,Lists!$B$2:$B$90,0))),OR(E99="",AND(ISNUMBER(E99),E99&gt;=100,E99&lt;=32000)),OR(H99="",ISNUMBER(MATCH(H99,Lists!$C$2:$C$4,0))),OR(I99="",ISNUMBER(MATCH(I99,Lists!$D$2:$D$4,0)))),"Ready","Fix"))</f>
        <v/>
      </c>
      <c r="L99" s="5">
        <f>IF(COUNTA(A99:J99)=0,"",TEXTJOIN("; ",TRUE,IF(TRIM(A99)="","Title required",""),IF(ISNA(MATCH(B99,Lists!$A$2:$A$50,0)),"Invalid ContentType",""),IF(AND(C99&lt;&gt;"",ISNA(MATCH(C99,Lists!$B$2:$B$90,0))),"Invalid Language",""),IF(AND(E99&lt;&gt;"",OR(NOT(ISNUMBER(E99)),E99&lt;100,E99&gt;32000)),"TargetLength must be 100-32000",""),IF(AND(H99&lt;&gt;"",ISNA(MATCH(H99,Lists!$C$2:$C$4,0))),"Invalid SourcingMode",""),IF(AND(I99&lt;&gt;"",ISNA(MATCH(I99,Lists!$D$2:$D$4,0))),"Invalid EvidenceTrustMode","")))</f>
        <v/>
      </c>
    </row>
    <row r="100">
      <c r="A100" s="4"/>
      <c r="B100" s="4"/>
      <c r="C100" s="4"/>
      <c r="D100" s="4"/>
      <c r="E100" s="4"/>
      <c r="F100" s="4"/>
      <c r="G100" s="4"/>
      <c r="H100" s="4"/>
      <c r="I100" s="4"/>
      <c r="J100" s="4"/>
      <c r="K100" s="5">
        <f>IF(COUNTA(A100:J100)=0,"",IF(AND(TRIM(A100)&lt;&gt;"",ISNUMBER(MATCH(B100,Lists!$A$2:$A$50,0)),OR(C100="",ISNUMBER(MATCH(C100,Lists!$B$2:$B$90,0))),OR(E100="",AND(ISNUMBER(E100),E100&gt;=100,E100&lt;=32000)),OR(H100="",ISNUMBER(MATCH(H100,Lists!$C$2:$C$4,0))),OR(I100="",ISNUMBER(MATCH(I100,Lists!$D$2:$D$4,0)))),"Ready","Fix"))</f>
        <v/>
      </c>
      <c r="L100" s="5">
        <f>IF(COUNTA(A100:J100)=0,"",TEXTJOIN("; ",TRUE,IF(TRIM(A100)="","Title required",""),IF(ISNA(MATCH(B100,Lists!$A$2:$A$50,0)),"Invalid ContentType",""),IF(AND(C100&lt;&gt;"",ISNA(MATCH(C100,Lists!$B$2:$B$90,0))),"Invalid Language",""),IF(AND(E100&lt;&gt;"",OR(NOT(ISNUMBER(E100)),E100&lt;100,E100&gt;32000)),"TargetLength must be 100-32000",""),IF(AND(H100&lt;&gt;"",ISNA(MATCH(H100,Lists!$C$2:$C$4,0))),"Invalid SourcingMode",""),IF(AND(I100&lt;&gt;"",ISNA(MATCH(I100,Lists!$D$2:$D$4,0))),"Invalid EvidenceTrustMode","")))</f>
        <v/>
      </c>
    </row>
    <row r="101">
      <c r="A101" s="4"/>
      <c r="B101" s="4"/>
      <c r="C101" s="4"/>
      <c r="D101" s="4"/>
      <c r="E101" s="4"/>
      <c r="F101" s="4"/>
      <c r="G101" s="4"/>
      <c r="H101" s="4"/>
      <c r="I101" s="4"/>
      <c r="J101" s="4"/>
      <c r="K101" s="5">
        <f>IF(COUNTA(A101:J101)=0,"",IF(AND(TRIM(A101)&lt;&gt;"",ISNUMBER(MATCH(B101,Lists!$A$2:$A$50,0)),OR(C101="",ISNUMBER(MATCH(C101,Lists!$B$2:$B$90,0))),OR(E101="",AND(ISNUMBER(E101),E101&gt;=100,E101&lt;=32000)),OR(H101="",ISNUMBER(MATCH(H101,Lists!$C$2:$C$4,0))),OR(I101="",ISNUMBER(MATCH(I101,Lists!$D$2:$D$4,0)))),"Ready","Fix"))</f>
        <v/>
      </c>
      <c r="L101" s="5">
        <f>IF(COUNTA(A101:J101)=0,"",TEXTJOIN("; ",TRUE,IF(TRIM(A101)="","Title required",""),IF(ISNA(MATCH(B101,Lists!$A$2:$A$50,0)),"Invalid ContentType",""),IF(AND(C101&lt;&gt;"",ISNA(MATCH(C101,Lists!$B$2:$B$90,0))),"Invalid Language",""),IF(AND(E101&lt;&gt;"",OR(NOT(ISNUMBER(E101)),E101&lt;100,E101&gt;32000)),"TargetLength must be 100-32000",""),IF(AND(H101&lt;&gt;"",ISNA(MATCH(H101,Lists!$C$2:$C$4,0))),"Invalid SourcingMode",""),IF(AND(I101&lt;&gt;"",ISNA(MATCH(I101,Lists!$D$2:$D$4,0))),"Invalid EvidenceTrustMode","")))</f>
        <v/>
      </c>
    </row>
    <row r="102">
      <c r="A102" s="4"/>
      <c r="B102" s="4"/>
      <c r="C102" s="4"/>
      <c r="D102" s="4"/>
      <c r="E102" s="4"/>
      <c r="F102" s="4"/>
      <c r="G102" s="4"/>
      <c r="H102" s="4"/>
      <c r="I102" s="4"/>
      <c r="J102" s="4"/>
      <c r="K102" s="5">
        <f>IF(COUNTA(A102:J102)=0,"",IF(AND(TRIM(A102)&lt;&gt;"",ISNUMBER(MATCH(B102,Lists!$A$2:$A$50,0)),OR(C102="",ISNUMBER(MATCH(C102,Lists!$B$2:$B$90,0))),OR(E102="",AND(ISNUMBER(E102),E102&gt;=100,E102&lt;=32000)),OR(H102="",ISNUMBER(MATCH(H102,Lists!$C$2:$C$4,0))),OR(I102="",ISNUMBER(MATCH(I102,Lists!$D$2:$D$4,0)))),"Ready","Fix"))</f>
        <v/>
      </c>
      <c r="L102" s="5">
        <f>IF(COUNTA(A102:J102)=0,"",TEXTJOIN("; ",TRUE,IF(TRIM(A102)="","Title required",""),IF(ISNA(MATCH(B102,Lists!$A$2:$A$50,0)),"Invalid ContentType",""),IF(AND(C102&lt;&gt;"",ISNA(MATCH(C102,Lists!$B$2:$B$90,0))),"Invalid Language",""),IF(AND(E102&lt;&gt;"",OR(NOT(ISNUMBER(E102)),E102&lt;100,E102&gt;32000)),"TargetLength must be 100-32000",""),IF(AND(H102&lt;&gt;"",ISNA(MATCH(H102,Lists!$C$2:$C$4,0))),"Invalid SourcingMode",""),IF(AND(I102&lt;&gt;"",ISNA(MATCH(I102,Lists!$D$2:$D$4,0))),"Invalid EvidenceTrustMode","")))</f>
        <v/>
      </c>
    </row>
    <row r="103">
      <c r="A103" s="4"/>
      <c r="B103" s="4"/>
      <c r="C103" s="4"/>
      <c r="D103" s="4"/>
      <c r="E103" s="4"/>
      <c r="F103" s="4"/>
      <c r="G103" s="4"/>
      <c r="H103" s="4"/>
      <c r="I103" s="4"/>
      <c r="J103" s="4"/>
      <c r="K103" s="5">
        <f>IF(COUNTA(A103:J103)=0,"",IF(AND(TRIM(A103)&lt;&gt;"",ISNUMBER(MATCH(B103,Lists!$A$2:$A$50,0)),OR(C103="",ISNUMBER(MATCH(C103,Lists!$B$2:$B$90,0))),OR(E103="",AND(ISNUMBER(E103),E103&gt;=100,E103&lt;=32000)),OR(H103="",ISNUMBER(MATCH(H103,Lists!$C$2:$C$4,0))),OR(I103="",ISNUMBER(MATCH(I103,Lists!$D$2:$D$4,0)))),"Ready","Fix"))</f>
        <v/>
      </c>
      <c r="L103" s="5">
        <f>IF(COUNTA(A103:J103)=0,"",TEXTJOIN("; ",TRUE,IF(TRIM(A103)="","Title required",""),IF(ISNA(MATCH(B103,Lists!$A$2:$A$50,0)),"Invalid ContentType",""),IF(AND(C103&lt;&gt;"",ISNA(MATCH(C103,Lists!$B$2:$B$90,0))),"Invalid Language",""),IF(AND(E103&lt;&gt;"",OR(NOT(ISNUMBER(E103)),E103&lt;100,E103&gt;32000)),"TargetLength must be 100-32000",""),IF(AND(H103&lt;&gt;"",ISNA(MATCH(H103,Lists!$C$2:$C$4,0))),"Invalid SourcingMode",""),IF(AND(I103&lt;&gt;"",ISNA(MATCH(I103,Lists!$D$2:$D$4,0))),"Invalid EvidenceTrustMode","")))</f>
        <v/>
      </c>
    </row>
    <row r="104">
      <c r="A104" s="4"/>
      <c r="B104" s="4"/>
      <c r="C104" s="4"/>
      <c r="D104" s="4"/>
      <c r="E104" s="4"/>
      <c r="F104" s="4"/>
      <c r="G104" s="4"/>
      <c r="H104" s="4"/>
      <c r="I104" s="4"/>
      <c r="J104" s="4"/>
      <c r="K104" s="5">
        <f>IF(COUNTA(A104:J104)=0,"",IF(AND(TRIM(A104)&lt;&gt;"",ISNUMBER(MATCH(B104,Lists!$A$2:$A$50,0)),OR(C104="",ISNUMBER(MATCH(C104,Lists!$B$2:$B$90,0))),OR(E104="",AND(ISNUMBER(E104),E104&gt;=100,E104&lt;=32000)),OR(H104="",ISNUMBER(MATCH(H104,Lists!$C$2:$C$4,0))),OR(I104="",ISNUMBER(MATCH(I104,Lists!$D$2:$D$4,0)))),"Ready","Fix"))</f>
        <v/>
      </c>
      <c r="L104" s="5">
        <f>IF(COUNTA(A104:J104)=0,"",TEXTJOIN("; ",TRUE,IF(TRIM(A104)="","Title required",""),IF(ISNA(MATCH(B104,Lists!$A$2:$A$50,0)),"Invalid ContentType",""),IF(AND(C104&lt;&gt;"",ISNA(MATCH(C104,Lists!$B$2:$B$90,0))),"Invalid Language",""),IF(AND(E104&lt;&gt;"",OR(NOT(ISNUMBER(E104)),E104&lt;100,E104&gt;32000)),"TargetLength must be 100-32000",""),IF(AND(H104&lt;&gt;"",ISNA(MATCH(H104,Lists!$C$2:$C$4,0))),"Invalid SourcingMode",""),IF(AND(I104&lt;&gt;"",ISNA(MATCH(I104,Lists!$D$2:$D$4,0))),"Invalid EvidenceTrustMode","")))</f>
        <v/>
      </c>
    </row>
    <row r="105">
      <c r="A105" s="4"/>
      <c r="B105" s="4"/>
      <c r="C105" s="4"/>
      <c r="D105" s="4"/>
      <c r="E105" s="4"/>
      <c r="F105" s="4"/>
      <c r="G105" s="4"/>
      <c r="H105" s="4"/>
      <c r="I105" s="4"/>
      <c r="J105" s="4"/>
      <c r="K105" s="5">
        <f>IF(COUNTA(A105:J105)=0,"",IF(AND(TRIM(A105)&lt;&gt;"",ISNUMBER(MATCH(B105,Lists!$A$2:$A$50,0)),OR(C105="",ISNUMBER(MATCH(C105,Lists!$B$2:$B$90,0))),OR(E105="",AND(ISNUMBER(E105),E105&gt;=100,E105&lt;=32000)),OR(H105="",ISNUMBER(MATCH(H105,Lists!$C$2:$C$4,0))),OR(I105="",ISNUMBER(MATCH(I105,Lists!$D$2:$D$4,0)))),"Ready","Fix"))</f>
        <v/>
      </c>
      <c r="L105" s="5">
        <f>IF(COUNTA(A105:J105)=0,"",TEXTJOIN("; ",TRUE,IF(TRIM(A105)="","Title required",""),IF(ISNA(MATCH(B105,Lists!$A$2:$A$50,0)),"Invalid ContentType",""),IF(AND(C105&lt;&gt;"",ISNA(MATCH(C105,Lists!$B$2:$B$90,0))),"Invalid Language",""),IF(AND(E105&lt;&gt;"",OR(NOT(ISNUMBER(E105)),E105&lt;100,E105&gt;32000)),"TargetLength must be 100-32000",""),IF(AND(H105&lt;&gt;"",ISNA(MATCH(H105,Lists!$C$2:$C$4,0))),"Invalid SourcingMode",""),IF(AND(I105&lt;&gt;"",ISNA(MATCH(I105,Lists!$D$2:$D$4,0))),"Invalid EvidenceTrustMode","")))</f>
        <v/>
      </c>
    </row>
    <row r="106">
      <c r="A106" s="4"/>
      <c r="B106" s="4"/>
      <c r="C106" s="4"/>
      <c r="D106" s="4"/>
      <c r="E106" s="4"/>
      <c r="F106" s="4"/>
      <c r="G106" s="4"/>
      <c r="H106" s="4"/>
      <c r="I106" s="4"/>
      <c r="J106" s="4"/>
      <c r="K106" s="5">
        <f>IF(COUNTA(A106:J106)=0,"",IF(AND(TRIM(A106)&lt;&gt;"",ISNUMBER(MATCH(B106,Lists!$A$2:$A$50,0)),OR(C106="",ISNUMBER(MATCH(C106,Lists!$B$2:$B$90,0))),OR(E106="",AND(ISNUMBER(E106),E106&gt;=100,E106&lt;=32000)),OR(H106="",ISNUMBER(MATCH(H106,Lists!$C$2:$C$4,0))),OR(I106="",ISNUMBER(MATCH(I106,Lists!$D$2:$D$4,0)))),"Ready","Fix"))</f>
        <v/>
      </c>
      <c r="L106" s="5">
        <f>IF(COUNTA(A106:J106)=0,"",TEXTJOIN("; ",TRUE,IF(TRIM(A106)="","Title required",""),IF(ISNA(MATCH(B106,Lists!$A$2:$A$50,0)),"Invalid ContentType",""),IF(AND(C106&lt;&gt;"",ISNA(MATCH(C106,Lists!$B$2:$B$90,0))),"Invalid Language",""),IF(AND(E106&lt;&gt;"",OR(NOT(ISNUMBER(E106)),E106&lt;100,E106&gt;32000)),"TargetLength must be 100-32000",""),IF(AND(H106&lt;&gt;"",ISNA(MATCH(H106,Lists!$C$2:$C$4,0))),"Invalid SourcingMode",""),IF(AND(I106&lt;&gt;"",ISNA(MATCH(I106,Lists!$D$2:$D$4,0))),"Invalid EvidenceTrustMode","")))</f>
        <v/>
      </c>
    </row>
    <row r="107">
      <c r="A107" s="4"/>
      <c r="B107" s="4"/>
      <c r="C107" s="4"/>
      <c r="D107" s="4"/>
      <c r="E107" s="4"/>
      <c r="F107" s="4"/>
      <c r="G107" s="4"/>
      <c r="H107" s="4"/>
      <c r="I107" s="4"/>
      <c r="J107" s="4"/>
      <c r="K107" s="5">
        <f>IF(COUNTA(A107:J107)=0,"",IF(AND(TRIM(A107)&lt;&gt;"",ISNUMBER(MATCH(B107,Lists!$A$2:$A$50,0)),OR(C107="",ISNUMBER(MATCH(C107,Lists!$B$2:$B$90,0))),OR(E107="",AND(ISNUMBER(E107),E107&gt;=100,E107&lt;=32000)),OR(H107="",ISNUMBER(MATCH(H107,Lists!$C$2:$C$4,0))),OR(I107="",ISNUMBER(MATCH(I107,Lists!$D$2:$D$4,0)))),"Ready","Fix"))</f>
        <v/>
      </c>
      <c r="L107" s="5">
        <f>IF(COUNTA(A107:J107)=0,"",TEXTJOIN("; ",TRUE,IF(TRIM(A107)="","Title required",""),IF(ISNA(MATCH(B107,Lists!$A$2:$A$50,0)),"Invalid ContentType",""),IF(AND(C107&lt;&gt;"",ISNA(MATCH(C107,Lists!$B$2:$B$90,0))),"Invalid Language",""),IF(AND(E107&lt;&gt;"",OR(NOT(ISNUMBER(E107)),E107&lt;100,E107&gt;32000)),"TargetLength must be 100-32000",""),IF(AND(H107&lt;&gt;"",ISNA(MATCH(H107,Lists!$C$2:$C$4,0))),"Invalid SourcingMode",""),IF(AND(I107&lt;&gt;"",ISNA(MATCH(I107,Lists!$D$2:$D$4,0))),"Invalid EvidenceTrustMode","")))</f>
        <v/>
      </c>
    </row>
    <row r="108">
      <c r="A108" s="4"/>
      <c r="B108" s="4"/>
      <c r="C108" s="4"/>
      <c r="D108" s="4"/>
      <c r="E108" s="4"/>
      <c r="F108" s="4"/>
      <c r="G108" s="4"/>
      <c r="H108" s="4"/>
      <c r="I108" s="4"/>
      <c r="J108" s="4"/>
      <c r="K108" s="5">
        <f>IF(COUNTA(A108:J108)=0,"",IF(AND(TRIM(A108)&lt;&gt;"",ISNUMBER(MATCH(B108,Lists!$A$2:$A$50,0)),OR(C108="",ISNUMBER(MATCH(C108,Lists!$B$2:$B$90,0))),OR(E108="",AND(ISNUMBER(E108),E108&gt;=100,E108&lt;=32000)),OR(H108="",ISNUMBER(MATCH(H108,Lists!$C$2:$C$4,0))),OR(I108="",ISNUMBER(MATCH(I108,Lists!$D$2:$D$4,0)))),"Ready","Fix"))</f>
        <v/>
      </c>
      <c r="L108" s="5">
        <f>IF(COUNTA(A108:J108)=0,"",TEXTJOIN("; ",TRUE,IF(TRIM(A108)="","Title required",""),IF(ISNA(MATCH(B108,Lists!$A$2:$A$50,0)),"Invalid ContentType",""),IF(AND(C108&lt;&gt;"",ISNA(MATCH(C108,Lists!$B$2:$B$90,0))),"Invalid Language",""),IF(AND(E108&lt;&gt;"",OR(NOT(ISNUMBER(E108)),E108&lt;100,E108&gt;32000)),"TargetLength must be 100-32000",""),IF(AND(H108&lt;&gt;"",ISNA(MATCH(H108,Lists!$C$2:$C$4,0))),"Invalid SourcingMode",""),IF(AND(I108&lt;&gt;"",ISNA(MATCH(I108,Lists!$D$2:$D$4,0))),"Invalid EvidenceTrustMode","")))</f>
        <v/>
      </c>
    </row>
    <row r="109">
      <c r="A109" s="4"/>
      <c r="B109" s="4"/>
      <c r="C109" s="4"/>
      <c r="D109" s="4"/>
      <c r="E109" s="4"/>
      <c r="F109" s="4"/>
      <c r="G109" s="4"/>
      <c r="H109" s="4"/>
      <c r="I109" s="4"/>
      <c r="J109" s="4"/>
      <c r="K109" s="5">
        <f>IF(COUNTA(A109:J109)=0,"",IF(AND(TRIM(A109)&lt;&gt;"",ISNUMBER(MATCH(B109,Lists!$A$2:$A$50,0)),OR(C109="",ISNUMBER(MATCH(C109,Lists!$B$2:$B$90,0))),OR(E109="",AND(ISNUMBER(E109),E109&gt;=100,E109&lt;=32000)),OR(H109="",ISNUMBER(MATCH(H109,Lists!$C$2:$C$4,0))),OR(I109="",ISNUMBER(MATCH(I109,Lists!$D$2:$D$4,0)))),"Ready","Fix"))</f>
        <v/>
      </c>
      <c r="L109" s="5">
        <f>IF(COUNTA(A109:J109)=0,"",TEXTJOIN("; ",TRUE,IF(TRIM(A109)="","Title required",""),IF(ISNA(MATCH(B109,Lists!$A$2:$A$50,0)),"Invalid ContentType",""),IF(AND(C109&lt;&gt;"",ISNA(MATCH(C109,Lists!$B$2:$B$90,0))),"Invalid Language",""),IF(AND(E109&lt;&gt;"",OR(NOT(ISNUMBER(E109)),E109&lt;100,E109&gt;32000)),"TargetLength must be 100-32000",""),IF(AND(H109&lt;&gt;"",ISNA(MATCH(H109,Lists!$C$2:$C$4,0))),"Invalid SourcingMode",""),IF(AND(I109&lt;&gt;"",ISNA(MATCH(I109,Lists!$D$2:$D$4,0))),"Invalid EvidenceTrustMode","")))</f>
        <v/>
      </c>
    </row>
    <row r="110">
      <c r="A110" s="4"/>
      <c r="B110" s="4"/>
      <c r="C110" s="4"/>
      <c r="D110" s="4"/>
      <c r="E110" s="4"/>
      <c r="F110" s="4"/>
      <c r="G110" s="4"/>
      <c r="H110" s="4"/>
      <c r="I110" s="4"/>
      <c r="J110" s="4"/>
      <c r="K110" s="5">
        <f>IF(COUNTA(A110:J110)=0,"",IF(AND(TRIM(A110)&lt;&gt;"",ISNUMBER(MATCH(B110,Lists!$A$2:$A$50,0)),OR(C110="",ISNUMBER(MATCH(C110,Lists!$B$2:$B$90,0))),OR(E110="",AND(ISNUMBER(E110),E110&gt;=100,E110&lt;=32000)),OR(H110="",ISNUMBER(MATCH(H110,Lists!$C$2:$C$4,0))),OR(I110="",ISNUMBER(MATCH(I110,Lists!$D$2:$D$4,0)))),"Ready","Fix"))</f>
        <v/>
      </c>
      <c r="L110" s="5">
        <f>IF(COUNTA(A110:J110)=0,"",TEXTJOIN("; ",TRUE,IF(TRIM(A110)="","Title required",""),IF(ISNA(MATCH(B110,Lists!$A$2:$A$50,0)),"Invalid ContentType",""),IF(AND(C110&lt;&gt;"",ISNA(MATCH(C110,Lists!$B$2:$B$90,0))),"Invalid Language",""),IF(AND(E110&lt;&gt;"",OR(NOT(ISNUMBER(E110)),E110&lt;100,E110&gt;32000)),"TargetLength must be 100-32000",""),IF(AND(H110&lt;&gt;"",ISNA(MATCH(H110,Lists!$C$2:$C$4,0))),"Invalid SourcingMode",""),IF(AND(I110&lt;&gt;"",ISNA(MATCH(I110,Lists!$D$2:$D$4,0))),"Invalid EvidenceTrustMode","")))</f>
        <v/>
      </c>
    </row>
    <row r="111">
      <c r="A111" s="4"/>
      <c r="B111" s="4"/>
      <c r="C111" s="4"/>
      <c r="D111" s="4"/>
      <c r="E111" s="4"/>
      <c r="F111" s="4"/>
      <c r="G111" s="4"/>
      <c r="H111" s="4"/>
      <c r="I111" s="4"/>
      <c r="J111" s="4"/>
      <c r="K111" s="5">
        <f>IF(COUNTA(A111:J111)=0,"",IF(AND(TRIM(A111)&lt;&gt;"",ISNUMBER(MATCH(B111,Lists!$A$2:$A$50,0)),OR(C111="",ISNUMBER(MATCH(C111,Lists!$B$2:$B$90,0))),OR(E111="",AND(ISNUMBER(E111),E111&gt;=100,E111&lt;=32000)),OR(H111="",ISNUMBER(MATCH(H111,Lists!$C$2:$C$4,0))),OR(I111="",ISNUMBER(MATCH(I111,Lists!$D$2:$D$4,0)))),"Ready","Fix"))</f>
        <v/>
      </c>
      <c r="L111" s="5">
        <f>IF(COUNTA(A111:J111)=0,"",TEXTJOIN("; ",TRUE,IF(TRIM(A111)="","Title required",""),IF(ISNA(MATCH(B111,Lists!$A$2:$A$50,0)),"Invalid ContentType",""),IF(AND(C111&lt;&gt;"",ISNA(MATCH(C111,Lists!$B$2:$B$90,0))),"Invalid Language",""),IF(AND(E111&lt;&gt;"",OR(NOT(ISNUMBER(E111)),E111&lt;100,E111&gt;32000)),"TargetLength must be 100-32000",""),IF(AND(H111&lt;&gt;"",ISNA(MATCH(H111,Lists!$C$2:$C$4,0))),"Invalid SourcingMode",""),IF(AND(I111&lt;&gt;"",ISNA(MATCH(I111,Lists!$D$2:$D$4,0))),"Invalid EvidenceTrustMode","")))</f>
        <v/>
      </c>
    </row>
    <row r="112">
      <c r="A112" s="4"/>
      <c r="B112" s="4"/>
      <c r="C112" s="4"/>
      <c r="D112" s="4"/>
      <c r="E112" s="4"/>
      <c r="F112" s="4"/>
      <c r="G112" s="4"/>
      <c r="H112" s="4"/>
      <c r="I112" s="4"/>
      <c r="J112" s="4"/>
      <c r="K112" s="5">
        <f>IF(COUNTA(A112:J112)=0,"",IF(AND(TRIM(A112)&lt;&gt;"",ISNUMBER(MATCH(B112,Lists!$A$2:$A$50,0)),OR(C112="",ISNUMBER(MATCH(C112,Lists!$B$2:$B$90,0))),OR(E112="",AND(ISNUMBER(E112),E112&gt;=100,E112&lt;=32000)),OR(H112="",ISNUMBER(MATCH(H112,Lists!$C$2:$C$4,0))),OR(I112="",ISNUMBER(MATCH(I112,Lists!$D$2:$D$4,0)))),"Ready","Fix"))</f>
        <v/>
      </c>
      <c r="L112" s="5">
        <f>IF(COUNTA(A112:J112)=0,"",TEXTJOIN("; ",TRUE,IF(TRIM(A112)="","Title required",""),IF(ISNA(MATCH(B112,Lists!$A$2:$A$50,0)),"Invalid ContentType",""),IF(AND(C112&lt;&gt;"",ISNA(MATCH(C112,Lists!$B$2:$B$90,0))),"Invalid Language",""),IF(AND(E112&lt;&gt;"",OR(NOT(ISNUMBER(E112)),E112&lt;100,E112&gt;32000)),"TargetLength must be 100-32000",""),IF(AND(H112&lt;&gt;"",ISNA(MATCH(H112,Lists!$C$2:$C$4,0))),"Invalid SourcingMode",""),IF(AND(I112&lt;&gt;"",ISNA(MATCH(I112,Lists!$D$2:$D$4,0))),"Invalid EvidenceTrustMode","")))</f>
        <v/>
      </c>
    </row>
    <row r="113">
      <c r="A113" s="4"/>
      <c r="B113" s="4"/>
      <c r="C113" s="4"/>
      <c r="D113" s="4"/>
      <c r="E113" s="4"/>
      <c r="F113" s="4"/>
      <c r="G113" s="4"/>
      <c r="H113" s="4"/>
      <c r="I113" s="4"/>
      <c r="J113" s="4"/>
      <c r="K113" s="5">
        <f>IF(COUNTA(A113:J113)=0,"",IF(AND(TRIM(A113)&lt;&gt;"",ISNUMBER(MATCH(B113,Lists!$A$2:$A$50,0)),OR(C113="",ISNUMBER(MATCH(C113,Lists!$B$2:$B$90,0))),OR(E113="",AND(ISNUMBER(E113),E113&gt;=100,E113&lt;=32000)),OR(H113="",ISNUMBER(MATCH(H113,Lists!$C$2:$C$4,0))),OR(I113="",ISNUMBER(MATCH(I113,Lists!$D$2:$D$4,0)))),"Ready","Fix"))</f>
        <v/>
      </c>
      <c r="L113" s="5">
        <f>IF(COUNTA(A113:J113)=0,"",TEXTJOIN("; ",TRUE,IF(TRIM(A113)="","Title required",""),IF(ISNA(MATCH(B113,Lists!$A$2:$A$50,0)),"Invalid ContentType",""),IF(AND(C113&lt;&gt;"",ISNA(MATCH(C113,Lists!$B$2:$B$90,0))),"Invalid Language",""),IF(AND(E113&lt;&gt;"",OR(NOT(ISNUMBER(E113)),E113&lt;100,E113&gt;32000)),"TargetLength must be 100-32000",""),IF(AND(H113&lt;&gt;"",ISNA(MATCH(H113,Lists!$C$2:$C$4,0))),"Invalid SourcingMode",""),IF(AND(I113&lt;&gt;"",ISNA(MATCH(I113,Lists!$D$2:$D$4,0))),"Invalid EvidenceTrustMode","")))</f>
        <v/>
      </c>
    </row>
    <row r="114">
      <c r="A114" s="4"/>
      <c r="B114" s="4"/>
      <c r="C114" s="4"/>
      <c r="D114" s="4"/>
      <c r="E114" s="4"/>
      <c r="F114" s="4"/>
      <c r="G114" s="4"/>
      <c r="H114" s="4"/>
      <c r="I114" s="4"/>
      <c r="J114" s="4"/>
      <c r="K114" s="5">
        <f>IF(COUNTA(A114:J114)=0,"",IF(AND(TRIM(A114)&lt;&gt;"",ISNUMBER(MATCH(B114,Lists!$A$2:$A$50,0)),OR(C114="",ISNUMBER(MATCH(C114,Lists!$B$2:$B$90,0))),OR(E114="",AND(ISNUMBER(E114),E114&gt;=100,E114&lt;=32000)),OR(H114="",ISNUMBER(MATCH(H114,Lists!$C$2:$C$4,0))),OR(I114="",ISNUMBER(MATCH(I114,Lists!$D$2:$D$4,0)))),"Ready","Fix"))</f>
        <v/>
      </c>
      <c r="L114" s="5">
        <f>IF(COUNTA(A114:J114)=0,"",TEXTJOIN("; ",TRUE,IF(TRIM(A114)="","Title required",""),IF(ISNA(MATCH(B114,Lists!$A$2:$A$50,0)),"Invalid ContentType",""),IF(AND(C114&lt;&gt;"",ISNA(MATCH(C114,Lists!$B$2:$B$90,0))),"Invalid Language",""),IF(AND(E114&lt;&gt;"",OR(NOT(ISNUMBER(E114)),E114&lt;100,E114&gt;32000)),"TargetLength must be 100-32000",""),IF(AND(H114&lt;&gt;"",ISNA(MATCH(H114,Lists!$C$2:$C$4,0))),"Invalid SourcingMode",""),IF(AND(I114&lt;&gt;"",ISNA(MATCH(I114,Lists!$D$2:$D$4,0))),"Invalid EvidenceTrustMode","")))</f>
        <v/>
      </c>
    </row>
    <row r="115">
      <c r="A115" s="4"/>
      <c r="B115" s="4"/>
      <c r="C115" s="4"/>
      <c r="D115" s="4"/>
      <c r="E115" s="4"/>
      <c r="F115" s="4"/>
      <c r="G115" s="4"/>
      <c r="H115" s="4"/>
      <c r="I115" s="4"/>
      <c r="J115" s="4"/>
      <c r="K115" s="5">
        <f>IF(COUNTA(A115:J115)=0,"",IF(AND(TRIM(A115)&lt;&gt;"",ISNUMBER(MATCH(B115,Lists!$A$2:$A$50,0)),OR(C115="",ISNUMBER(MATCH(C115,Lists!$B$2:$B$90,0))),OR(E115="",AND(ISNUMBER(E115),E115&gt;=100,E115&lt;=32000)),OR(H115="",ISNUMBER(MATCH(H115,Lists!$C$2:$C$4,0))),OR(I115="",ISNUMBER(MATCH(I115,Lists!$D$2:$D$4,0)))),"Ready","Fix"))</f>
        <v/>
      </c>
      <c r="L115" s="5">
        <f>IF(COUNTA(A115:J115)=0,"",TEXTJOIN("; ",TRUE,IF(TRIM(A115)="","Title required",""),IF(ISNA(MATCH(B115,Lists!$A$2:$A$50,0)),"Invalid ContentType",""),IF(AND(C115&lt;&gt;"",ISNA(MATCH(C115,Lists!$B$2:$B$90,0))),"Invalid Language",""),IF(AND(E115&lt;&gt;"",OR(NOT(ISNUMBER(E115)),E115&lt;100,E115&gt;32000)),"TargetLength must be 100-32000",""),IF(AND(H115&lt;&gt;"",ISNA(MATCH(H115,Lists!$C$2:$C$4,0))),"Invalid SourcingMode",""),IF(AND(I115&lt;&gt;"",ISNA(MATCH(I115,Lists!$D$2:$D$4,0))),"Invalid EvidenceTrustMode","")))</f>
        <v/>
      </c>
    </row>
    <row r="116">
      <c r="A116" s="4"/>
      <c r="B116" s="4"/>
      <c r="C116" s="4"/>
      <c r="D116" s="4"/>
      <c r="E116" s="4"/>
      <c r="F116" s="4"/>
      <c r="G116" s="4"/>
      <c r="H116" s="4"/>
      <c r="I116" s="4"/>
      <c r="J116" s="4"/>
      <c r="K116" s="5">
        <f>IF(COUNTA(A116:J116)=0,"",IF(AND(TRIM(A116)&lt;&gt;"",ISNUMBER(MATCH(B116,Lists!$A$2:$A$50,0)),OR(C116="",ISNUMBER(MATCH(C116,Lists!$B$2:$B$90,0))),OR(E116="",AND(ISNUMBER(E116),E116&gt;=100,E116&lt;=32000)),OR(H116="",ISNUMBER(MATCH(H116,Lists!$C$2:$C$4,0))),OR(I116="",ISNUMBER(MATCH(I116,Lists!$D$2:$D$4,0)))),"Ready","Fix"))</f>
        <v/>
      </c>
      <c r="L116" s="5">
        <f>IF(COUNTA(A116:J116)=0,"",TEXTJOIN("; ",TRUE,IF(TRIM(A116)="","Title required",""),IF(ISNA(MATCH(B116,Lists!$A$2:$A$50,0)),"Invalid ContentType",""),IF(AND(C116&lt;&gt;"",ISNA(MATCH(C116,Lists!$B$2:$B$90,0))),"Invalid Language",""),IF(AND(E116&lt;&gt;"",OR(NOT(ISNUMBER(E116)),E116&lt;100,E116&gt;32000)),"TargetLength must be 100-32000",""),IF(AND(H116&lt;&gt;"",ISNA(MATCH(H116,Lists!$C$2:$C$4,0))),"Invalid SourcingMode",""),IF(AND(I116&lt;&gt;"",ISNA(MATCH(I116,Lists!$D$2:$D$4,0))),"Invalid EvidenceTrustMode","")))</f>
        <v/>
      </c>
    </row>
    <row r="117">
      <c r="A117" s="4"/>
      <c r="B117" s="4"/>
      <c r="C117" s="4"/>
      <c r="D117" s="4"/>
      <c r="E117" s="4"/>
      <c r="F117" s="4"/>
      <c r="G117" s="4"/>
      <c r="H117" s="4"/>
      <c r="I117" s="4"/>
      <c r="J117" s="4"/>
      <c r="K117" s="5">
        <f>IF(COUNTA(A117:J117)=0,"",IF(AND(TRIM(A117)&lt;&gt;"",ISNUMBER(MATCH(B117,Lists!$A$2:$A$50,0)),OR(C117="",ISNUMBER(MATCH(C117,Lists!$B$2:$B$90,0))),OR(E117="",AND(ISNUMBER(E117),E117&gt;=100,E117&lt;=32000)),OR(H117="",ISNUMBER(MATCH(H117,Lists!$C$2:$C$4,0))),OR(I117="",ISNUMBER(MATCH(I117,Lists!$D$2:$D$4,0)))),"Ready","Fix"))</f>
        <v/>
      </c>
      <c r="L117" s="5">
        <f>IF(COUNTA(A117:J117)=0,"",TEXTJOIN("; ",TRUE,IF(TRIM(A117)="","Title required",""),IF(ISNA(MATCH(B117,Lists!$A$2:$A$50,0)),"Invalid ContentType",""),IF(AND(C117&lt;&gt;"",ISNA(MATCH(C117,Lists!$B$2:$B$90,0))),"Invalid Language",""),IF(AND(E117&lt;&gt;"",OR(NOT(ISNUMBER(E117)),E117&lt;100,E117&gt;32000)),"TargetLength must be 100-32000",""),IF(AND(H117&lt;&gt;"",ISNA(MATCH(H117,Lists!$C$2:$C$4,0))),"Invalid SourcingMode",""),IF(AND(I117&lt;&gt;"",ISNA(MATCH(I117,Lists!$D$2:$D$4,0))),"Invalid EvidenceTrustMode","")))</f>
        <v/>
      </c>
    </row>
    <row r="118">
      <c r="A118" s="4"/>
      <c r="B118" s="4"/>
      <c r="C118" s="4"/>
      <c r="D118" s="4"/>
      <c r="E118" s="4"/>
      <c r="F118" s="4"/>
      <c r="G118" s="4"/>
      <c r="H118" s="4"/>
      <c r="I118" s="4"/>
      <c r="J118" s="4"/>
      <c r="K118" s="5">
        <f>IF(COUNTA(A118:J118)=0,"",IF(AND(TRIM(A118)&lt;&gt;"",ISNUMBER(MATCH(B118,Lists!$A$2:$A$50,0)),OR(C118="",ISNUMBER(MATCH(C118,Lists!$B$2:$B$90,0))),OR(E118="",AND(ISNUMBER(E118),E118&gt;=100,E118&lt;=32000)),OR(H118="",ISNUMBER(MATCH(H118,Lists!$C$2:$C$4,0))),OR(I118="",ISNUMBER(MATCH(I118,Lists!$D$2:$D$4,0)))),"Ready","Fix"))</f>
        <v/>
      </c>
      <c r="L118" s="5">
        <f>IF(COUNTA(A118:J118)=0,"",TEXTJOIN("; ",TRUE,IF(TRIM(A118)="","Title required",""),IF(ISNA(MATCH(B118,Lists!$A$2:$A$50,0)),"Invalid ContentType",""),IF(AND(C118&lt;&gt;"",ISNA(MATCH(C118,Lists!$B$2:$B$90,0))),"Invalid Language",""),IF(AND(E118&lt;&gt;"",OR(NOT(ISNUMBER(E118)),E118&lt;100,E118&gt;32000)),"TargetLength must be 100-32000",""),IF(AND(H118&lt;&gt;"",ISNA(MATCH(H118,Lists!$C$2:$C$4,0))),"Invalid SourcingMode",""),IF(AND(I118&lt;&gt;"",ISNA(MATCH(I118,Lists!$D$2:$D$4,0))),"Invalid EvidenceTrustMode","")))</f>
        <v/>
      </c>
    </row>
    <row r="119">
      <c r="A119" s="4"/>
      <c r="B119" s="4"/>
      <c r="C119" s="4"/>
      <c r="D119" s="4"/>
      <c r="E119" s="4"/>
      <c r="F119" s="4"/>
      <c r="G119" s="4"/>
      <c r="H119" s="4"/>
      <c r="I119" s="4"/>
      <c r="J119" s="4"/>
      <c r="K119" s="5">
        <f>IF(COUNTA(A119:J119)=0,"",IF(AND(TRIM(A119)&lt;&gt;"",ISNUMBER(MATCH(B119,Lists!$A$2:$A$50,0)),OR(C119="",ISNUMBER(MATCH(C119,Lists!$B$2:$B$90,0))),OR(E119="",AND(ISNUMBER(E119),E119&gt;=100,E119&lt;=32000)),OR(H119="",ISNUMBER(MATCH(H119,Lists!$C$2:$C$4,0))),OR(I119="",ISNUMBER(MATCH(I119,Lists!$D$2:$D$4,0)))),"Ready","Fix"))</f>
        <v/>
      </c>
      <c r="L119" s="5">
        <f>IF(COUNTA(A119:J119)=0,"",TEXTJOIN("; ",TRUE,IF(TRIM(A119)="","Title required",""),IF(ISNA(MATCH(B119,Lists!$A$2:$A$50,0)),"Invalid ContentType",""),IF(AND(C119&lt;&gt;"",ISNA(MATCH(C119,Lists!$B$2:$B$90,0))),"Invalid Language",""),IF(AND(E119&lt;&gt;"",OR(NOT(ISNUMBER(E119)),E119&lt;100,E119&gt;32000)),"TargetLength must be 100-32000",""),IF(AND(H119&lt;&gt;"",ISNA(MATCH(H119,Lists!$C$2:$C$4,0))),"Invalid SourcingMode",""),IF(AND(I119&lt;&gt;"",ISNA(MATCH(I119,Lists!$D$2:$D$4,0))),"Invalid EvidenceTrustMode","")))</f>
        <v/>
      </c>
    </row>
    <row r="120">
      <c r="A120" s="4"/>
      <c r="B120" s="4"/>
      <c r="C120" s="4"/>
      <c r="D120" s="4"/>
      <c r="E120" s="4"/>
      <c r="F120" s="4"/>
      <c r="G120" s="4"/>
      <c r="H120" s="4"/>
      <c r="I120" s="4"/>
      <c r="J120" s="4"/>
      <c r="K120" s="5">
        <f>IF(COUNTA(A120:J120)=0,"",IF(AND(TRIM(A120)&lt;&gt;"",ISNUMBER(MATCH(B120,Lists!$A$2:$A$50,0)),OR(C120="",ISNUMBER(MATCH(C120,Lists!$B$2:$B$90,0))),OR(E120="",AND(ISNUMBER(E120),E120&gt;=100,E120&lt;=32000)),OR(H120="",ISNUMBER(MATCH(H120,Lists!$C$2:$C$4,0))),OR(I120="",ISNUMBER(MATCH(I120,Lists!$D$2:$D$4,0)))),"Ready","Fix"))</f>
        <v/>
      </c>
      <c r="L120" s="5">
        <f>IF(COUNTA(A120:J120)=0,"",TEXTJOIN("; ",TRUE,IF(TRIM(A120)="","Title required",""),IF(ISNA(MATCH(B120,Lists!$A$2:$A$50,0)),"Invalid ContentType",""),IF(AND(C120&lt;&gt;"",ISNA(MATCH(C120,Lists!$B$2:$B$90,0))),"Invalid Language",""),IF(AND(E120&lt;&gt;"",OR(NOT(ISNUMBER(E120)),E120&lt;100,E120&gt;32000)),"TargetLength must be 100-32000",""),IF(AND(H120&lt;&gt;"",ISNA(MATCH(H120,Lists!$C$2:$C$4,0))),"Invalid SourcingMode",""),IF(AND(I120&lt;&gt;"",ISNA(MATCH(I120,Lists!$D$2:$D$4,0))),"Invalid EvidenceTrustMode","")))</f>
        <v/>
      </c>
    </row>
    <row r="121">
      <c r="A121" s="4"/>
      <c r="B121" s="4"/>
      <c r="C121" s="4"/>
      <c r="D121" s="4"/>
      <c r="E121" s="4"/>
      <c r="F121" s="4"/>
      <c r="G121" s="4"/>
      <c r="H121" s="4"/>
      <c r="I121" s="4"/>
      <c r="J121" s="4"/>
      <c r="K121" s="5">
        <f>IF(COUNTA(A121:J121)=0,"",IF(AND(TRIM(A121)&lt;&gt;"",ISNUMBER(MATCH(B121,Lists!$A$2:$A$50,0)),OR(C121="",ISNUMBER(MATCH(C121,Lists!$B$2:$B$90,0))),OR(E121="",AND(ISNUMBER(E121),E121&gt;=100,E121&lt;=32000)),OR(H121="",ISNUMBER(MATCH(H121,Lists!$C$2:$C$4,0))),OR(I121="",ISNUMBER(MATCH(I121,Lists!$D$2:$D$4,0)))),"Ready","Fix"))</f>
        <v/>
      </c>
      <c r="L121" s="5">
        <f>IF(COUNTA(A121:J121)=0,"",TEXTJOIN("; ",TRUE,IF(TRIM(A121)="","Title required",""),IF(ISNA(MATCH(B121,Lists!$A$2:$A$50,0)),"Invalid ContentType",""),IF(AND(C121&lt;&gt;"",ISNA(MATCH(C121,Lists!$B$2:$B$90,0))),"Invalid Language",""),IF(AND(E121&lt;&gt;"",OR(NOT(ISNUMBER(E121)),E121&lt;100,E121&gt;32000)),"TargetLength must be 100-32000",""),IF(AND(H121&lt;&gt;"",ISNA(MATCH(H121,Lists!$C$2:$C$4,0))),"Invalid SourcingMode",""),IF(AND(I121&lt;&gt;"",ISNA(MATCH(I121,Lists!$D$2:$D$4,0))),"Invalid EvidenceTrustMode","")))</f>
        <v/>
      </c>
    </row>
    <row r="122">
      <c r="A122" s="4"/>
      <c r="B122" s="4"/>
      <c r="C122" s="4"/>
      <c r="D122" s="4"/>
      <c r="E122" s="4"/>
      <c r="F122" s="4"/>
      <c r="G122" s="4"/>
      <c r="H122" s="4"/>
      <c r="I122" s="4"/>
      <c r="J122" s="4"/>
      <c r="K122" s="5">
        <f>IF(COUNTA(A122:J122)=0,"",IF(AND(TRIM(A122)&lt;&gt;"",ISNUMBER(MATCH(B122,Lists!$A$2:$A$50,0)),OR(C122="",ISNUMBER(MATCH(C122,Lists!$B$2:$B$90,0))),OR(E122="",AND(ISNUMBER(E122),E122&gt;=100,E122&lt;=32000)),OR(H122="",ISNUMBER(MATCH(H122,Lists!$C$2:$C$4,0))),OR(I122="",ISNUMBER(MATCH(I122,Lists!$D$2:$D$4,0)))),"Ready","Fix"))</f>
        <v/>
      </c>
      <c r="L122" s="5">
        <f>IF(COUNTA(A122:J122)=0,"",TEXTJOIN("; ",TRUE,IF(TRIM(A122)="","Title required",""),IF(ISNA(MATCH(B122,Lists!$A$2:$A$50,0)),"Invalid ContentType",""),IF(AND(C122&lt;&gt;"",ISNA(MATCH(C122,Lists!$B$2:$B$90,0))),"Invalid Language",""),IF(AND(E122&lt;&gt;"",OR(NOT(ISNUMBER(E122)),E122&lt;100,E122&gt;32000)),"TargetLength must be 100-32000",""),IF(AND(H122&lt;&gt;"",ISNA(MATCH(H122,Lists!$C$2:$C$4,0))),"Invalid SourcingMode",""),IF(AND(I122&lt;&gt;"",ISNA(MATCH(I122,Lists!$D$2:$D$4,0))),"Invalid EvidenceTrustMode","")))</f>
        <v/>
      </c>
    </row>
    <row r="123">
      <c r="A123" s="4"/>
      <c r="B123" s="4"/>
      <c r="C123" s="4"/>
      <c r="D123" s="4"/>
      <c r="E123" s="4"/>
      <c r="F123" s="4"/>
      <c r="G123" s="4"/>
      <c r="H123" s="4"/>
      <c r="I123" s="4"/>
      <c r="J123" s="4"/>
      <c r="K123" s="5">
        <f>IF(COUNTA(A123:J123)=0,"",IF(AND(TRIM(A123)&lt;&gt;"",ISNUMBER(MATCH(B123,Lists!$A$2:$A$50,0)),OR(C123="",ISNUMBER(MATCH(C123,Lists!$B$2:$B$90,0))),OR(E123="",AND(ISNUMBER(E123),E123&gt;=100,E123&lt;=32000)),OR(H123="",ISNUMBER(MATCH(H123,Lists!$C$2:$C$4,0))),OR(I123="",ISNUMBER(MATCH(I123,Lists!$D$2:$D$4,0)))),"Ready","Fix"))</f>
        <v/>
      </c>
      <c r="L123" s="5">
        <f>IF(COUNTA(A123:J123)=0,"",TEXTJOIN("; ",TRUE,IF(TRIM(A123)="","Title required",""),IF(ISNA(MATCH(B123,Lists!$A$2:$A$50,0)),"Invalid ContentType",""),IF(AND(C123&lt;&gt;"",ISNA(MATCH(C123,Lists!$B$2:$B$90,0))),"Invalid Language",""),IF(AND(E123&lt;&gt;"",OR(NOT(ISNUMBER(E123)),E123&lt;100,E123&gt;32000)),"TargetLength must be 100-32000",""),IF(AND(H123&lt;&gt;"",ISNA(MATCH(H123,Lists!$C$2:$C$4,0))),"Invalid SourcingMode",""),IF(AND(I123&lt;&gt;"",ISNA(MATCH(I123,Lists!$D$2:$D$4,0))),"Invalid EvidenceTrustMode","")))</f>
        <v/>
      </c>
    </row>
    <row r="124">
      <c r="A124" s="4"/>
      <c r="B124" s="4"/>
      <c r="C124" s="4"/>
      <c r="D124" s="4"/>
      <c r="E124" s="4"/>
      <c r="F124" s="4"/>
      <c r="G124" s="4"/>
      <c r="H124" s="4"/>
      <c r="I124" s="4"/>
      <c r="J124" s="4"/>
      <c r="K124" s="5">
        <f>IF(COUNTA(A124:J124)=0,"",IF(AND(TRIM(A124)&lt;&gt;"",ISNUMBER(MATCH(B124,Lists!$A$2:$A$50,0)),OR(C124="",ISNUMBER(MATCH(C124,Lists!$B$2:$B$90,0))),OR(E124="",AND(ISNUMBER(E124),E124&gt;=100,E124&lt;=32000)),OR(H124="",ISNUMBER(MATCH(H124,Lists!$C$2:$C$4,0))),OR(I124="",ISNUMBER(MATCH(I124,Lists!$D$2:$D$4,0)))),"Ready","Fix"))</f>
        <v/>
      </c>
      <c r="L124" s="5">
        <f>IF(COUNTA(A124:J124)=0,"",TEXTJOIN("; ",TRUE,IF(TRIM(A124)="","Title required",""),IF(ISNA(MATCH(B124,Lists!$A$2:$A$50,0)),"Invalid ContentType",""),IF(AND(C124&lt;&gt;"",ISNA(MATCH(C124,Lists!$B$2:$B$90,0))),"Invalid Language",""),IF(AND(E124&lt;&gt;"",OR(NOT(ISNUMBER(E124)),E124&lt;100,E124&gt;32000)),"TargetLength must be 100-32000",""),IF(AND(H124&lt;&gt;"",ISNA(MATCH(H124,Lists!$C$2:$C$4,0))),"Invalid SourcingMode",""),IF(AND(I124&lt;&gt;"",ISNA(MATCH(I124,Lists!$D$2:$D$4,0))),"Invalid EvidenceTrustMode","")))</f>
        <v/>
      </c>
    </row>
    <row r="125">
      <c r="A125" s="4"/>
      <c r="B125" s="4"/>
      <c r="C125" s="4"/>
      <c r="D125" s="4"/>
      <c r="E125" s="4"/>
      <c r="F125" s="4"/>
      <c r="G125" s="4"/>
      <c r="H125" s="4"/>
      <c r="I125" s="4"/>
      <c r="J125" s="4"/>
      <c r="K125" s="5">
        <f>IF(COUNTA(A125:J125)=0,"",IF(AND(TRIM(A125)&lt;&gt;"",ISNUMBER(MATCH(B125,Lists!$A$2:$A$50,0)),OR(C125="",ISNUMBER(MATCH(C125,Lists!$B$2:$B$90,0))),OR(E125="",AND(ISNUMBER(E125),E125&gt;=100,E125&lt;=32000)),OR(H125="",ISNUMBER(MATCH(H125,Lists!$C$2:$C$4,0))),OR(I125="",ISNUMBER(MATCH(I125,Lists!$D$2:$D$4,0)))),"Ready","Fix"))</f>
        <v/>
      </c>
      <c r="L125" s="5">
        <f>IF(COUNTA(A125:J125)=0,"",TEXTJOIN("; ",TRUE,IF(TRIM(A125)="","Title required",""),IF(ISNA(MATCH(B125,Lists!$A$2:$A$50,0)),"Invalid ContentType",""),IF(AND(C125&lt;&gt;"",ISNA(MATCH(C125,Lists!$B$2:$B$90,0))),"Invalid Language",""),IF(AND(E125&lt;&gt;"",OR(NOT(ISNUMBER(E125)),E125&lt;100,E125&gt;32000)),"TargetLength must be 100-32000",""),IF(AND(H125&lt;&gt;"",ISNA(MATCH(H125,Lists!$C$2:$C$4,0))),"Invalid SourcingMode",""),IF(AND(I125&lt;&gt;"",ISNA(MATCH(I125,Lists!$D$2:$D$4,0))),"Invalid EvidenceTrustMode","")))</f>
        <v/>
      </c>
    </row>
    <row r="126">
      <c r="A126" s="4"/>
      <c r="B126" s="4"/>
      <c r="C126" s="4"/>
      <c r="D126" s="4"/>
      <c r="E126" s="4"/>
      <c r="F126" s="4"/>
      <c r="G126" s="4"/>
      <c r="H126" s="4"/>
      <c r="I126" s="4"/>
      <c r="J126" s="4"/>
      <c r="K126" s="5">
        <f>IF(COUNTA(A126:J126)=0,"",IF(AND(TRIM(A126)&lt;&gt;"",ISNUMBER(MATCH(B126,Lists!$A$2:$A$50,0)),OR(C126="",ISNUMBER(MATCH(C126,Lists!$B$2:$B$90,0))),OR(E126="",AND(ISNUMBER(E126),E126&gt;=100,E126&lt;=32000)),OR(H126="",ISNUMBER(MATCH(H126,Lists!$C$2:$C$4,0))),OR(I126="",ISNUMBER(MATCH(I126,Lists!$D$2:$D$4,0)))),"Ready","Fix"))</f>
        <v/>
      </c>
      <c r="L126" s="5">
        <f>IF(COUNTA(A126:J126)=0,"",TEXTJOIN("; ",TRUE,IF(TRIM(A126)="","Title required",""),IF(ISNA(MATCH(B126,Lists!$A$2:$A$50,0)),"Invalid ContentType",""),IF(AND(C126&lt;&gt;"",ISNA(MATCH(C126,Lists!$B$2:$B$90,0))),"Invalid Language",""),IF(AND(E126&lt;&gt;"",OR(NOT(ISNUMBER(E126)),E126&lt;100,E126&gt;32000)),"TargetLength must be 100-32000",""),IF(AND(H126&lt;&gt;"",ISNA(MATCH(H126,Lists!$C$2:$C$4,0))),"Invalid SourcingMode",""),IF(AND(I126&lt;&gt;"",ISNA(MATCH(I126,Lists!$D$2:$D$4,0))),"Invalid EvidenceTrustMode","")))</f>
        <v/>
      </c>
    </row>
    <row r="127">
      <c r="A127" s="4"/>
      <c r="B127" s="4"/>
      <c r="C127" s="4"/>
      <c r="D127" s="4"/>
      <c r="E127" s="4"/>
      <c r="F127" s="4"/>
      <c r="G127" s="4"/>
      <c r="H127" s="4"/>
      <c r="I127" s="4"/>
      <c r="J127" s="4"/>
      <c r="K127" s="5">
        <f>IF(COUNTA(A127:J127)=0,"",IF(AND(TRIM(A127)&lt;&gt;"",ISNUMBER(MATCH(B127,Lists!$A$2:$A$50,0)),OR(C127="",ISNUMBER(MATCH(C127,Lists!$B$2:$B$90,0))),OR(E127="",AND(ISNUMBER(E127),E127&gt;=100,E127&lt;=32000)),OR(H127="",ISNUMBER(MATCH(H127,Lists!$C$2:$C$4,0))),OR(I127="",ISNUMBER(MATCH(I127,Lists!$D$2:$D$4,0)))),"Ready","Fix"))</f>
        <v/>
      </c>
      <c r="L127" s="5">
        <f>IF(COUNTA(A127:J127)=0,"",TEXTJOIN("; ",TRUE,IF(TRIM(A127)="","Title required",""),IF(ISNA(MATCH(B127,Lists!$A$2:$A$50,0)),"Invalid ContentType",""),IF(AND(C127&lt;&gt;"",ISNA(MATCH(C127,Lists!$B$2:$B$90,0))),"Invalid Language",""),IF(AND(E127&lt;&gt;"",OR(NOT(ISNUMBER(E127)),E127&lt;100,E127&gt;32000)),"TargetLength must be 100-32000",""),IF(AND(H127&lt;&gt;"",ISNA(MATCH(H127,Lists!$C$2:$C$4,0))),"Invalid SourcingMode",""),IF(AND(I127&lt;&gt;"",ISNA(MATCH(I127,Lists!$D$2:$D$4,0))),"Invalid EvidenceTrustMode","")))</f>
        <v/>
      </c>
    </row>
    <row r="128">
      <c r="A128" s="4"/>
      <c r="B128" s="4"/>
      <c r="C128" s="4"/>
      <c r="D128" s="4"/>
      <c r="E128" s="4"/>
      <c r="F128" s="4"/>
      <c r="G128" s="4"/>
      <c r="H128" s="4"/>
      <c r="I128" s="4"/>
      <c r="J128" s="4"/>
      <c r="K128" s="5">
        <f>IF(COUNTA(A128:J128)=0,"",IF(AND(TRIM(A128)&lt;&gt;"",ISNUMBER(MATCH(B128,Lists!$A$2:$A$50,0)),OR(C128="",ISNUMBER(MATCH(C128,Lists!$B$2:$B$90,0))),OR(E128="",AND(ISNUMBER(E128),E128&gt;=100,E128&lt;=32000)),OR(H128="",ISNUMBER(MATCH(H128,Lists!$C$2:$C$4,0))),OR(I128="",ISNUMBER(MATCH(I128,Lists!$D$2:$D$4,0)))),"Ready","Fix"))</f>
        <v/>
      </c>
      <c r="L128" s="5">
        <f>IF(COUNTA(A128:J128)=0,"",TEXTJOIN("; ",TRUE,IF(TRIM(A128)="","Title required",""),IF(ISNA(MATCH(B128,Lists!$A$2:$A$50,0)),"Invalid ContentType",""),IF(AND(C128&lt;&gt;"",ISNA(MATCH(C128,Lists!$B$2:$B$90,0))),"Invalid Language",""),IF(AND(E128&lt;&gt;"",OR(NOT(ISNUMBER(E128)),E128&lt;100,E128&gt;32000)),"TargetLength must be 100-32000",""),IF(AND(H128&lt;&gt;"",ISNA(MATCH(H128,Lists!$C$2:$C$4,0))),"Invalid SourcingMode",""),IF(AND(I128&lt;&gt;"",ISNA(MATCH(I128,Lists!$D$2:$D$4,0))),"Invalid EvidenceTrustMode","")))</f>
        <v/>
      </c>
    </row>
    <row r="129">
      <c r="A129" s="4"/>
      <c r="B129" s="4"/>
      <c r="C129" s="4"/>
      <c r="D129" s="4"/>
      <c r="E129" s="4"/>
      <c r="F129" s="4"/>
      <c r="G129" s="4"/>
      <c r="H129" s="4"/>
      <c r="I129" s="4"/>
      <c r="J129" s="4"/>
      <c r="K129" s="5">
        <f>IF(COUNTA(A129:J129)=0,"",IF(AND(TRIM(A129)&lt;&gt;"",ISNUMBER(MATCH(B129,Lists!$A$2:$A$50,0)),OR(C129="",ISNUMBER(MATCH(C129,Lists!$B$2:$B$90,0))),OR(E129="",AND(ISNUMBER(E129),E129&gt;=100,E129&lt;=32000)),OR(H129="",ISNUMBER(MATCH(H129,Lists!$C$2:$C$4,0))),OR(I129="",ISNUMBER(MATCH(I129,Lists!$D$2:$D$4,0)))),"Ready","Fix"))</f>
        <v/>
      </c>
      <c r="L129" s="5">
        <f>IF(COUNTA(A129:J129)=0,"",TEXTJOIN("; ",TRUE,IF(TRIM(A129)="","Title required",""),IF(ISNA(MATCH(B129,Lists!$A$2:$A$50,0)),"Invalid ContentType",""),IF(AND(C129&lt;&gt;"",ISNA(MATCH(C129,Lists!$B$2:$B$90,0))),"Invalid Language",""),IF(AND(E129&lt;&gt;"",OR(NOT(ISNUMBER(E129)),E129&lt;100,E129&gt;32000)),"TargetLength must be 100-32000",""),IF(AND(H129&lt;&gt;"",ISNA(MATCH(H129,Lists!$C$2:$C$4,0))),"Invalid SourcingMode",""),IF(AND(I129&lt;&gt;"",ISNA(MATCH(I129,Lists!$D$2:$D$4,0))),"Invalid EvidenceTrustMode","")))</f>
        <v/>
      </c>
    </row>
    <row r="130">
      <c r="A130" s="4"/>
      <c r="B130" s="4"/>
      <c r="C130" s="4"/>
      <c r="D130" s="4"/>
      <c r="E130" s="4"/>
      <c r="F130" s="4"/>
      <c r="G130" s="4"/>
      <c r="H130" s="4"/>
      <c r="I130" s="4"/>
      <c r="J130" s="4"/>
      <c r="K130" s="5">
        <f>IF(COUNTA(A130:J130)=0,"",IF(AND(TRIM(A130)&lt;&gt;"",ISNUMBER(MATCH(B130,Lists!$A$2:$A$50,0)),OR(C130="",ISNUMBER(MATCH(C130,Lists!$B$2:$B$90,0))),OR(E130="",AND(ISNUMBER(E130),E130&gt;=100,E130&lt;=32000)),OR(H130="",ISNUMBER(MATCH(H130,Lists!$C$2:$C$4,0))),OR(I130="",ISNUMBER(MATCH(I130,Lists!$D$2:$D$4,0)))),"Ready","Fix"))</f>
        <v/>
      </c>
      <c r="L130" s="5">
        <f>IF(COUNTA(A130:J130)=0,"",TEXTJOIN("; ",TRUE,IF(TRIM(A130)="","Title required",""),IF(ISNA(MATCH(B130,Lists!$A$2:$A$50,0)),"Invalid ContentType",""),IF(AND(C130&lt;&gt;"",ISNA(MATCH(C130,Lists!$B$2:$B$90,0))),"Invalid Language",""),IF(AND(E130&lt;&gt;"",OR(NOT(ISNUMBER(E130)),E130&lt;100,E130&gt;32000)),"TargetLength must be 100-32000",""),IF(AND(H130&lt;&gt;"",ISNA(MATCH(H130,Lists!$C$2:$C$4,0))),"Invalid SourcingMode",""),IF(AND(I130&lt;&gt;"",ISNA(MATCH(I130,Lists!$D$2:$D$4,0))),"Invalid EvidenceTrustMode","")))</f>
        <v/>
      </c>
    </row>
    <row r="131">
      <c r="A131" s="4"/>
      <c r="B131" s="4"/>
      <c r="C131" s="4"/>
      <c r="D131" s="4"/>
      <c r="E131" s="4"/>
      <c r="F131" s="4"/>
      <c r="G131" s="4"/>
      <c r="H131" s="4"/>
      <c r="I131" s="4"/>
      <c r="J131" s="4"/>
      <c r="K131" s="5">
        <f>IF(COUNTA(A131:J131)=0,"",IF(AND(TRIM(A131)&lt;&gt;"",ISNUMBER(MATCH(B131,Lists!$A$2:$A$50,0)),OR(C131="",ISNUMBER(MATCH(C131,Lists!$B$2:$B$90,0))),OR(E131="",AND(ISNUMBER(E131),E131&gt;=100,E131&lt;=32000)),OR(H131="",ISNUMBER(MATCH(H131,Lists!$C$2:$C$4,0))),OR(I131="",ISNUMBER(MATCH(I131,Lists!$D$2:$D$4,0)))),"Ready","Fix"))</f>
        <v/>
      </c>
      <c r="L131" s="5">
        <f>IF(COUNTA(A131:J131)=0,"",TEXTJOIN("; ",TRUE,IF(TRIM(A131)="","Title required",""),IF(ISNA(MATCH(B131,Lists!$A$2:$A$50,0)),"Invalid ContentType",""),IF(AND(C131&lt;&gt;"",ISNA(MATCH(C131,Lists!$B$2:$B$90,0))),"Invalid Language",""),IF(AND(E131&lt;&gt;"",OR(NOT(ISNUMBER(E131)),E131&lt;100,E131&gt;32000)),"TargetLength must be 100-32000",""),IF(AND(H131&lt;&gt;"",ISNA(MATCH(H131,Lists!$C$2:$C$4,0))),"Invalid SourcingMode",""),IF(AND(I131&lt;&gt;"",ISNA(MATCH(I131,Lists!$D$2:$D$4,0))),"Invalid EvidenceTrustMode","")))</f>
        <v/>
      </c>
    </row>
    <row r="132">
      <c r="A132" s="4"/>
      <c r="B132" s="4"/>
      <c r="C132" s="4"/>
      <c r="D132" s="4"/>
      <c r="E132" s="4"/>
      <c r="F132" s="4"/>
      <c r="G132" s="4"/>
      <c r="H132" s="4"/>
      <c r="I132" s="4"/>
      <c r="J132" s="4"/>
      <c r="K132" s="5">
        <f>IF(COUNTA(A132:J132)=0,"",IF(AND(TRIM(A132)&lt;&gt;"",ISNUMBER(MATCH(B132,Lists!$A$2:$A$50,0)),OR(C132="",ISNUMBER(MATCH(C132,Lists!$B$2:$B$90,0))),OR(E132="",AND(ISNUMBER(E132),E132&gt;=100,E132&lt;=32000)),OR(H132="",ISNUMBER(MATCH(H132,Lists!$C$2:$C$4,0))),OR(I132="",ISNUMBER(MATCH(I132,Lists!$D$2:$D$4,0)))),"Ready","Fix"))</f>
        <v/>
      </c>
      <c r="L132" s="5">
        <f>IF(COUNTA(A132:J132)=0,"",TEXTJOIN("; ",TRUE,IF(TRIM(A132)="","Title required",""),IF(ISNA(MATCH(B132,Lists!$A$2:$A$50,0)),"Invalid ContentType",""),IF(AND(C132&lt;&gt;"",ISNA(MATCH(C132,Lists!$B$2:$B$90,0))),"Invalid Language",""),IF(AND(E132&lt;&gt;"",OR(NOT(ISNUMBER(E132)),E132&lt;100,E132&gt;32000)),"TargetLength must be 100-32000",""),IF(AND(H132&lt;&gt;"",ISNA(MATCH(H132,Lists!$C$2:$C$4,0))),"Invalid SourcingMode",""),IF(AND(I132&lt;&gt;"",ISNA(MATCH(I132,Lists!$D$2:$D$4,0))),"Invalid EvidenceTrustMode","")))</f>
        <v/>
      </c>
    </row>
    <row r="133">
      <c r="A133" s="4"/>
      <c r="B133" s="4"/>
      <c r="C133" s="4"/>
      <c r="D133" s="4"/>
      <c r="E133" s="4"/>
      <c r="F133" s="4"/>
      <c r="G133" s="4"/>
      <c r="H133" s="4"/>
      <c r="I133" s="4"/>
      <c r="J133" s="4"/>
      <c r="K133" s="5">
        <f>IF(COUNTA(A133:J133)=0,"",IF(AND(TRIM(A133)&lt;&gt;"",ISNUMBER(MATCH(B133,Lists!$A$2:$A$50,0)),OR(C133="",ISNUMBER(MATCH(C133,Lists!$B$2:$B$90,0))),OR(E133="",AND(ISNUMBER(E133),E133&gt;=100,E133&lt;=32000)),OR(H133="",ISNUMBER(MATCH(H133,Lists!$C$2:$C$4,0))),OR(I133="",ISNUMBER(MATCH(I133,Lists!$D$2:$D$4,0)))),"Ready","Fix"))</f>
        <v/>
      </c>
      <c r="L133" s="5">
        <f>IF(COUNTA(A133:J133)=0,"",TEXTJOIN("; ",TRUE,IF(TRIM(A133)="","Title required",""),IF(ISNA(MATCH(B133,Lists!$A$2:$A$50,0)),"Invalid ContentType",""),IF(AND(C133&lt;&gt;"",ISNA(MATCH(C133,Lists!$B$2:$B$90,0))),"Invalid Language",""),IF(AND(E133&lt;&gt;"",OR(NOT(ISNUMBER(E133)),E133&lt;100,E133&gt;32000)),"TargetLength must be 100-32000",""),IF(AND(H133&lt;&gt;"",ISNA(MATCH(H133,Lists!$C$2:$C$4,0))),"Invalid SourcingMode",""),IF(AND(I133&lt;&gt;"",ISNA(MATCH(I133,Lists!$D$2:$D$4,0))),"Invalid EvidenceTrustMode","")))</f>
        <v/>
      </c>
    </row>
    <row r="134">
      <c r="A134" s="4"/>
      <c r="B134" s="4"/>
      <c r="C134" s="4"/>
      <c r="D134" s="4"/>
      <c r="E134" s="4"/>
      <c r="F134" s="4"/>
      <c r="G134" s="4"/>
      <c r="H134" s="4"/>
      <c r="I134" s="4"/>
      <c r="J134" s="4"/>
      <c r="K134" s="5">
        <f>IF(COUNTA(A134:J134)=0,"",IF(AND(TRIM(A134)&lt;&gt;"",ISNUMBER(MATCH(B134,Lists!$A$2:$A$50,0)),OR(C134="",ISNUMBER(MATCH(C134,Lists!$B$2:$B$90,0))),OR(E134="",AND(ISNUMBER(E134),E134&gt;=100,E134&lt;=32000)),OR(H134="",ISNUMBER(MATCH(H134,Lists!$C$2:$C$4,0))),OR(I134="",ISNUMBER(MATCH(I134,Lists!$D$2:$D$4,0)))),"Ready","Fix"))</f>
        <v/>
      </c>
      <c r="L134" s="5">
        <f>IF(COUNTA(A134:J134)=0,"",TEXTJOIN("; ",TRUE,IF(TRIM(A134)="","Title required",""),IF(ISNA(MATCH(B134,Lists!$A$2:$A$50,0)),"Invalid ContentType",""),IF(AND(C134&lt;&gt;"",ISNA(MATCH(C134,Lists!$B$2:$B$90,0))),"Invalid Language",""),IF(AND(E134&lt;&gt;"",OR(NOT(ISNUMBER(E134)),E134&lt;100,E134&gt;32000)),"TargetLength must be 100-32000",""),IF(AND(H134&lt;&gt;"",ISNA(MATCH(H134,Lists!$C$2:$C$4,0))),"Invalid SourcingMode",""),IF(AND(I134&lt;&gt;"",ISNA(MATCH(I134,Lists!$D$2:$D$4,0))),"Invalid EvidenceTrustMode","")))</f>
        <v/>
      </c>
    </row>
    <row r="135">
      <c r="A135" s="4"/>
      <c r="B135" s="4"/>
      <c r="C135" s="4"/>
      <c r="D135" s="4"/>
      <c r="E135" s="4"/>
      <c r="F135" s="4"/>
      <c r="G135" s="4"/>
      <c r="H135" s="4"/>
      <c r="I135" s="4"/>
      <c r="J135" s="4"/>
      <c r="K135" s="5">
        <f>IF(COUNTA(A135:J135)=0,"",IF(AND(TRIM(A135)&lt;&gt;"",ISNUMBER(MATCH(B135,Lists!$A$2:$A$50,0)),OR(C135="",ISNUMBER(MATCH(C135,Lists!$B$2:$B$90,0))),OR(E135="",AND(ISNUMBER(E135),E135&gt;=100,E135&lt;=32000)),OR(H135="",ISNUMBER(MATCH(H135,Lists!$C$2:$C$4,0))),OR(I135="",ISNUMBER(MATCH(I135,Lists!$D$2:$D$4,0)))),"Ready","Fix"))</f>
        <v/>
      </c>
      <c r="L135" s="5">
        <f>IF(COUNTA(A135:J135)=0,"",TEXTJOIN("; ",TRUE,IF(TRIM(A135)="","Title required",""),IF(ISNA(MATCH(B135,Lists!$A$2:$A$50,0)),"Invalid ContentType",""),IF(AND(C135&lt;&gt;"",ISNA(MATCH(C135,Lists!$B$2:$B$90,0))),"Invalid Language",""),IF(AND(E135&lt;&gt;"",OR(NOT(ISNUMBER(E135)),E135&lt;100,E135&gt;32000)),"TargetLength must be 100-32000",""),IF(AND(H135&lt;&gt;"",ISNA(MATCH(H135,Lists!$C$2:$C$4,0))),"Invalid SourcingMode",""),IF(AND(I135&lt;&gt;"",ISNA(MATCH(I135,Lists!$D$2:$D$4,0))),"Invalid EvidenceTrustMode","")))</f>
        <v/>
      </c>
    </row>
    <row r="136">
      <c r="A136" s="4"/>
      <c r="B136" s="4"/>
      <c r="C136" s="4"/>
      <c r="D136" s="4"/>
      <c r="E136" s="4"/>
      <c r="F136" s="4"/>
      <c r="G136" s="4"/>
      <c r="H136" s="4"/>
      <c r="I136" s="4"/>
      <c r="J136" s="4"/>
      <c r="K136" s="5">
        <f>IF(COUNTA(A136:J136)=0,"",IF(AND(TRIM(A136)&lt;&gt;"",ISNUMBER(MATCH(B136,Lists!$A$2:$A$50,0)),OR(C136="",ISNUMBER(MATCH(C136,Lists!$B$2:$B$90,0))),OR(E136="",AND(ISNUMBER(E136),E136&gt;=100,E136&lt;=32000)),OR(H136="",ISNUMBER(MATCH(H136,Lists!$C$2:$C$4,0))),OR(I136="",ISNUMBER(MATCH(I136,Lists!$D$2:$D$4,0)))),"Ready","Fix"))</f>
        <v/>
      </c>
      <c r="L136" s="5">
        <f>IF(COUNTA(A136:J136)=0,"",TEXTJOIN("; ",TRUE,IF(TRIM(A136)="","Title required",""),IF(ISNA(MATCH(B136,Lists!$A$2:$A$50,0)),"Invalid ContentType",""),IF(AND(C136&lt;&gt;"",ISNA(MATCH(C136,Lists!$B$2:$B$90,0))),"Invalid Language",""),IF(AND(E136&lt;&gt;"",OR(NOT(ISNUMBER(E136)),E136&lt;100,E136&gt;32000)),"TargetLength must be 100-32000",""),IF(AND(H136&lt;&gt;"",ISNA(MATCH(H136,Lists!$C$2:$C$4,0))),"Invalid SourcingMode",""),IF(AND(I136&lt;&gt;"",ISNA(MATCH(I136,Lists!$D$2:$D$4,0))),"Invalid EvidenceTrustMode","")))</f>
        <v/>
      </c>
    </row>
    <row r="137">
      <c r="A137" s="4"/>
      <c r="B137" s="4"/>
      <c r="C137" s="4"/>
      <c r="D137" s="4"/>
      <c r="E137" s="4"/>
      <c r="F137" s="4"/>
      <c r="G137" s="4"/>
      <c r="H137" s="4"/>
      <c r="I137" s="4"/>
      <c r="J137" s="4"/>
      <c r="K137" s="5">
        <f>IF(COUNTA(A137:J137)=0,"",IF(AND(TRIM(A137)&lt;&gt;"",ISNUMBER(MATCH(B137,Lists!$A$2:$A$50,0)),OR(C137="",ISNUMBER(MATCH(C137,Lists!$B$2:$B$90,0))),OR(E137="",AND(ISNUMBER(E137),E137&gt;=100,E137&lt;=32000)),OR(H137="",ISNUMBER(MATCH(H137,Lists!$C$2:$C$4,0))),OR(I137="",ISNUMBER(MATCH(I137,Lists!$D$2:$D$4,0)))),"Ready","Fix"))</f>
        <v/>
      </c>
      <c r="L137" s="5">
        <f>IF(COUNTA(A137:J137)=0,"",TEXTJOIN("; ",TRUE,IF(TRIM(A137)="","Title required",""),IF(ISNA(MATCH(B137,Lists!$A$2:$A$50,0)),"Invalid ContentType",""),IF(AND(C137&lt;&gt;"",ISNA(MATCH(C137,Lists!$B$2:$B$90,0))),"Invalid Language",""),IF(AND(E137&lt;&gt;"",OR(NOT(ISNUMBER(E137)),E137&lt;100,E137&gt;32000)),"TargetLength must be 100-32000",""),IF(AND(H137&lt;&gt;"",ISNA(MATCH(H137,Lists!$C$2:$C$4,0))),"Invalid SourcingMode",""),IF(AND(I137&lt;&gt;"",ISNA(MATCH(I137,Lists!$D$2:$D$4,0))),"Invalid EvidenceTrustMode","")))</f>
        <v/>
      </c>
    </row>
    <row r="138">
      <c r="A138" s="4"/>
      <c r="B138" s="4"/>
      <c r="C138" s="4"/>
      <c r="D138" s="4"/>
      <c r="E138" s="4"/>
      <c r="F138" s="4"/>
      <c r="G138" s="4"/>
      <c r="H138" s="4"/>
      <c r="I138" s="4"/>
      <c r="J138" s="4"/>
      <c r="K138" s="5">
        <f>IF(COUNTA(A138:J138)=0,"",IF(AND(TRIM(A138)&lt;&gt;"",ISNUMBER(MATCH(B138,Lists!$A$2:$A$50,0)),OR(C138="",ISNUMBER(MATCH(C138,Lists!$B$2:$B$90,0))),OR(E138="",AND(ISNUMBER(E138),E138&gt;=100,E138&lt;=32000)),OR(H138="",ISNUMBER(MATCH(H138,Lists!$C$2:$C$4,0))),OR(I138="",ISNUMBER(MATCH(I138,Lists!$D$2:$D$4,0)))),"Ready","Fix"))</f>
        <v/>
      </c>
      <c r="L138" s="5">
        <f>IF(COUNTA(A138:J138)=0,"",TEXTJOIN("; ",TRUE,IF(TRIM(A138)="","Title required",""),IF(ISNA(MATCH(B138,Lists!$A$2:$A$50,0)),"Invalid ContentType",""),IF(AND(C138&lt;&gt;"",ISNA(MATCH(C138,Lists!$B$2:$B$90,0))),"Invalid Language",""),IF(AND(E138&lt;&gt;"",OR(NOT(ISNUMBER(E138)),E138&lt;100,E138&gt;32000)),"TargetLength must be 100-32000",""),IF(AND(H138&lt;&gt;"",ISNA(MATCH(H138,Lists!$C$2:$C$4,0))),"Invalid SourcingMode",""),IF(AND(I138&lt;&gt;"",ISNA(MATCH(I138,Lists!$D$2:$D$4,0))),"Invalid EvidenceTrustMode","")))</f>
        <v/>
      </c>
    </row>
    <row r="139">
      <c r="A139" s="4"/>
      <c r="B139" s="4"/>
      <c r="C139" s="4"/>
      <c r="D139" s="4"/>
      <c r="E139" s="4"/>
      <c r="F139" s="4"/>
      <c r="G139" s="4"/>
      <c r="H139" s="4"/>
      <c r="I139" s="4"/>
      <c r="J139" s="4"/>
      <c r="K139" s="5">
        <f>IF(COUNTA(A139:J139)=0,"",IF(AND(TRIM(A139)&lt;&gt;"",ISNUMBER(MATCH(B139,Lists!$A$2:$A$50,0)),OR(C139="",ISNUMBER(MATCH(C139,Lists!$B$2:$B$90,0))),OR(E139="",AND(ISNUMBER(E139),E139&gt;=100,E139&lt;=32000)),OR(H139="",ISNUMBER(MATCH(H139,Lists!$C$2:$C$4,0))),OR(I139="",ISNUMBER(MATCH(I139,Lists!$D$2:$D$4,0)))),"Ready","Fix"))</f>
        <v/>
      </c>
      <c r="L139" s="5">
        <f>IF(COUNTA(A139:J139)=0,"",TEXTJOIN("; ",TRUE,IF(TRIM(A139)="","Title required",""),IF(ISNA(MATCH(B139,Lists!$A$2:$A$50,0)),"Invalid ContentType",""),IF(AND(C139&lt;&gt;"",ISNA(MATCH(C139,Lists!$B$2:$B$90,0))),"Invalid Language",""),IF(AND(E139&lt;&gt;"",OR(NOT(ISNUMBER(E139)),E139&lt;100,E139&gt;32000)),"TargetLength must be 100-32000",""),IF(AND(H139&lt;&gt;"",ISNA(MATCH(H139,Lists!$C$2:$C$4,0))),"Invalid SourcingMode",""),IF(AND(I139&lt;&gt;"",ISNA(MATCH(I139,Lists!$D$2:$D$4,0))),"Invalid EvidenceTrustMode","")))</f>
        <v/>
      </c>
    </row>
    <row r="140">
      <c r="A140" s="4"/>
      <c r="B140" s="4"/>
      <c r="C140" s="4"/>
      <c r="D140" s="4"/>
      <c r="E140" s="4"/>
      <c r="F140" s="4"/>
      <c r="G140" s="4"/>
      <c r="H140" s="4"/>
      <c r="I140" s="4"/>
      <c r="J140" s="4"/>
      <c r="K140" s="5">
        <f>IF(COUNTA(A140:J140)=0,"",IF(AND(TRIM(A140)&lt;&gt;"",ISNUMBER(MATCH(B140,Lists!$A$2:$A$50,0)),OR(C140="",ISNUMBER(MATCH(C140,Lists!$B$2:$B$90,0))),OR(E140="",AND(ISNUMBER(E140),E140&gt;=100,E140&lt;=32000)),OR(H140="",ISNUMBER(MATCH(H140,Lists!$C$2:$C$4,0))),OR(I140="",ISNUMBER(MATCH(I140,Lists!$D$2:$D$4,0)))),"Ready","Fix"))</f>
        <v/>
      </c>
      <c r="L140" s="5">
        <f>IF(COUNTA(A140:J140)=0,"",TEXTJOIN("; ",TRUE,IF(TRIM(A140)="","Title required",""),IF(ISNA(MATCH(B140,Lists!$A$2:$A$50,0)),"Invalid ContentType",""),IF(AND(C140&lt;&gt;"",ISNA(MATCH(C140,Lists!$B$2:$B$90,0))),"Invalid Language",""),IF(AND(E140&lt;&gt;"",OR(NOT(ISNUMBER(E140)),E140&lt;100,E140&gt;32000)),"TargetLength must be 100-32000",""),IF(AND(H140&lt;&gt;"",ISNA(MATCH(H140,Lists!$C$2:$C$4,0))),"Invalid SourcingMode",""),IF(AND(I140&lt;&gt;"",ISNA(MATCH(I140,Lists!$D$2:$D$4,0))),"Invalid EvidenceTrustMode","")))</f>
        <v/>
      </c>
    </row>
    <row r="141">
      <c r="A141" s="4"/>
      <c r="B141" s="4"/>
      <c r="C141" s="4"/>
      <c r="D141" s="4"/>
      <c r="E141" s="4"/>
      <c r="F141" s="4"/>
      <c r="G141" s="4"/>
      <c r="H141" s="4"/>
      <c r="I141" s="4"/>
      <c r="J141" s="4"/>
      <c r="K141" s="5">
        <f>IF(COUNTA(A141:J141)=0,"",IF(AND(TRIM(A141)&lt;&gt;"",ISNUMBER(MATCH(B141,Lists!$A$2:$A$50,0)),OR(C141="",ISNUMBER(MATCH(C141,Lists!$B$2:$B$90,0))),OR(E141="",AND(ISNUMBER(E141),E141&gt;=100,E141&lt;=32000)),OR(H141="",ISNUMBER(MATCH(H141,Lists!$C$2:$C$4,0))),OR(I141="",ISNUMBER(MATCH(I141,Lists!$D$2:$D$4,0)))),"Ready","Fix"))</f>
        <v/>
      </c>
      <c r="L141" s="5">
        <f>IF(COUNTA(A141:J141)=0,"",TEXTJOIN("; ",TRUE,IF(TRIM(A141)="","Title required",""),IF(ISNA(MATCH(B141,Lists!$A$2:$A$50,0)),"Invalid ContentType",""),IF(AND(C141&lt;&gt;"",ISNA(MATCH(C141,Lists!$B$2:$B$90,0))),"Invalid Language",""),IF(AND(E141&lt;&gt;"",OR(NOT(ISNUMBER(E141)),E141&lt;100,E141&gt;32000)),"TargetLength must be 100-32000",""),IF(AND(H141&lt;&gt;"",ISNA(MATCH(H141,Lists!$C$2:$C$4,0))),"Invalid SourcingMode",""),IF(AND(I141&lt;&gt;"",ISNA(MATCH(I141,Lists!$D$2:$D$4,0))),"Invalid EvidenceTrustMode","")))</f>
        <v/>
      </c>
    </row>
    <row r="142">
      <c r="A142" s="4"/>
      <c r="B142" s="4"/>
      <c r="C142" s="4"/>
      <c r="D142" s="4"/>
      <c r="E142" s="4"/>
      <c r="F142" s="4"/>
      <c r="G142" s="4"/>
      <c r="H142" s="4"/>
      <c r="I142" s="4"/>
      <c r="J142" s="4"/>
      <c r="K142" s="5">
        <f>IF(COUNTA(A142:J142)=0,"",IF(AND(TRIM(A142)&lt;&gt;"",ISNUMBER(MATCH(B142,Lists!$A$2:$A$50,0)),OR(C142="",ISNUMBER(MATCH(C142,Lists!$B$2:$B$90,0))),OR(E142="",AND(ISNUMBER(E142),E142&gt;=100,E142&lt;=32000)),OR(H142="",ISNUMBER(MATCH(H142,Lists!$C$2:$C$4,0))),OR(I142="",ISNUMBER(MATCH(I142,Lists!$D$2:$D$4,0)))),"Ready","Fix"))</f>
        <v/>
      </c>
      <c r="L142" s="5">
        <f>IF(COUNTA(A142:J142)=0,"",TEXTJOIN("; ",TRUE,IF(TRIM(A142)="","Title required",""),IF(ISNA(MATCH(B142,Lists!$A$2:$A$50,0)),"Invalid ContentType",""),IF(AND(C142&lt;&gt;"",ISNA(MATCH(C142,Lists!$B$2:$B$90,0))),"Invalid Language",""),IF(AND(E142&lt;&gt;"",OR(NOT(ISNUMBER(E142)),E142&lt;100,E142&gt;32000)),"TargetLength must be 100-32000",""),IF(AND(H142&lt;&gt;"",ISNA(MATCH(H142,Lists!$C$2:$C$4,0))),"Invalid SourcingMode",""),IF(AND(I142&lt;&gt;"",ISNA(MATCH(I142,Lists!$D$2:$D$4,0))),"Invalid EvidenceTrustMode","")))</f>
        <v/>
      </c>
    </row>
    <row r="143">
      <c r="A143" s="4"/>
      <c r="B143" s="4"/>
      <c r="C143" s="4"/>
      <c r="D143" s="4"/>
      <c r="E143" s="4"/>
      <c r="F143" s="4"/>
      <c r="G143" s="4"/>
      <c r="H143" s="4"/>
      <c r="I143" s="4"/>
      <c r="J143" s="4"/>
      <c r="K143" s="5">
        <f>IF(COUNTA(A143:J143)=0,"",IF(AND(TRIM(A143)&lt;&gt;"",ISNUMBER(MATCH(B143,Lists!$A$2:$A$50,0)),OR(C143="",ISNUMBER(MATCH(C143,Lists!$B$2:$B$90,0))),OR(E143="",AND(ISNUMBER(E143),E143&gt;=100,E143&lt;=32000)),OR(H143="",ISNUMBER(MATCH(H143,Lists!$C$2:$C$4,0))),OR(I143="",ISNUMBER(MATCH(I143,Lists!$D$2:$D$4,0)))),"Ready","Fix"))</f>
        <v/>
      </c>
      <c r="L143" s="5">
        <f>IF(COUNTA(A143:J143)=0,"",TEXTJOIN("; ",TRUE,IF(TRIM(A143)="","Title required",""),IF(ISNA(MATCH(B143,Lists!$A$2:$A$50,0)),"Invalid ContentType",""),IF(AND(C143&lt;&gt;"",ISNA(MATCH(C143,Lists!$B$2:$B$90,0))),"Invalid Language",""),IF(AND(E143&lt;&gt;"",OR(NOT(ISNUMBER(E143)),E143&lt;100,E143&gt;32000)),"TargetLength must be 100-32000",""),IF(AND(H143&lt;&gt;"",ISNA(MATCH(H143,Lists!$C$2:$C$4,0))),"Invalid SourcingMode",""),IF(AND(I143&lt;&gt;"",ISNA(MATCH(I143,Lists!$D$2:$D$4,0))),"Invalid EvidenceTrustMode","")))</f>
        <v/>
      </c>
    </row>
    <row r="144">
      <c r="A144" s="4"/>
      <c r="B144" s="4"/>
      <c r="C144" s="4"/>
      <c r="D144" s="4"/>
      <c r="E144" s="4"/>
      <c r="F144" s="4"/>
      <c r="G144" s="4"/>
      <c r="H144" s="4"/>
      <c r="I144" s="4"/>
      <c r="J144" s="4"/>
      <c r="K144" s="5">
        <f>IF(COUNTA(A144:J144)=0,"",IF(AND(TRIM(A144)&lt;&gt;"",ISNUMBER(MATCH(B144,Lists!$A$2:$A$50,0)),OR(C144="",ISNUMBER(MATCH(C144,Lists!$B$2:$B$90,0))),OR(E144="",AND(ISNUMBER(E144),E144&gt;=100,E144&lt;=32000)),OR(H144="",ISNUMBER(MATCH(H144,Lists!$C$2:$C$4,0))),OR(I144="",ISNUMBER(MATCH(I144,Lists!$D$2:$D$4,0)))),"Ready","Fix"))</f>
        <v/>
      </c>
      <c r="L144" s="5">
        <f>IF(COUNTA(A144:J144)=0,"",TEXTJOIN("; ",TRUE,IF(TRIM(A144)="","Title required",""),IF(ISNA(MATCH(B144,Lists!$A$2:$A$50,0)),"Invalid ContentType",""),IF(AND(C144&lt;&gt;"",ISNA(MATCH(C144,Lists!$B$2:$B$90,0))),"Invalid Language",""),IF(AND(E144&lt;&gt;"",OR(NOT(ISNUMBER(E144)),E144&lt;100,E144&gt;32000)),"TargetLength must be 100-32000",""),IF(AND(H144&lt;&gt;"",ISNA(MATCH(H144,Lists!$C$2:$C$4,0))),"Invalid SourcingMode",""),IF(AND(I144&lt;&gt;"",ISNA(MATCH(I144,Lists!$D$2:$D$4,0))),"Invalid EvidenceTrustMode","")))</f>
        <v/>
      </c>
    </row>
    <row r="145">
      <c r="A145" s="4"/>
      <c r="B145" s="4"/>
      <c r="C145" s="4"/>
      <c r="D145" s="4"/>
      <c r="E145" s="4"/>
      <c r="F145" s="4"/>
      <c r="G145" s="4"/>
      <c r="H145" s="4"/>
      <c r="I145" s="4"/>
      <c r="J145" s="4"/>
      <c r="K145" s="5">
        <f>IF(COUNTA(A145:J145)=0,"",IF(AND(TRIM(A145)&lt;&gt;"",ISNUMBER(MATCH(B145,Lists!$A$2:$A$50,0)),OR(C145="",ISNUMBER(MATCH(C145,Lists!$B$2:$B$90,0))),OR(E145="",AND(ISNUMBER(E145),E145&gt;=100,E145&lt;=32000)),OR(H145="",ISNUMBER(MATCH(H145,Lists!$C$2:$C$4,0))),OR(I145="",ISNUMBER(MATCH(I145,Lists!$D$2:$D$4,0)))),"Ready","Fix"))</f>
        <v/>
      </c>
      <c r="L145" s="5">
        <f>IF(COUNTA(A145:J145)=0,"",TEXTJOIN("; ",TRUE,IF(TRIM(A145)="","Title required",""),IF(ISNA(MATCH(B145,Lists!$A$2:$A$50,0)),"Invalid ContentType",""),IF(AND(C145&lt;&gt;"",ISNA(MATCH(C145,Lists!$B$2:$B$90,0))),"Invalid Language",""),IF(AND(E145&lt;&gt;"",OR(NOT(ISNUMBER(E145)),E145&lt;100,E145&gt;32000)),"TargetLength must be 100-32000",""),IF(AND(H145&lt;&gt;"",ISNA(MATCH(H145,Lists!$C$2:$C$4,0))),"Invalid SourcingMode",""),IF(AND(I145&lt;&gt;"",ISNA(MATCH(I145,Lists!$D$2:$D$4,0))),"Invalid EvidenceTrustMode","")))</f>
        <v/>
      </c>
    </row>
    <row r="146">
      <c r="A146" s="4"/>
      <c r="B146" s="4"/>
      <c r="C146" s="4"/>
      <c r="D146" s="4"/>
      <c r="E146" s="4"/>
      <c r="F146" s="4"/>
      <c r="G146" s="4"/>
      <c r="H146" s="4"/>
      <c r="I146" s="4"/>
      <c r="J146" s="4"/>
      <c r="K146" s="5">
        <f>IF(COUNTA(A146:J146)=0,"",IF(AND(TRIM(A146)&lt;&gt;"",ISNUMBER(MATCH(B146,Lists!$A$2:$A$50,0)),OR(C146="",ISNUMBER(MATCH(C146,Lists!$B$2:$B$90,0))),OR(E146="",AND(ISNUMBER(E146),E146&gt;=100,E146&lt;=32000)),OR(H146="",ISNUMBER(MATCH(H146,Lists!$C$2:$C$4,0))),OR(I146="",ISNUMBER(MATCH(I146,Lists!$D$2:$D$4,0)))),"Ready","Fix"))</f>
        <v/>
      </c>
      <c r="L146" s="5">
        <f>IF(COUNTA(A146:J146)=0,"",TEXTJOIN("; ",TRUE,IF(TRIM(A146)="","Title required",""),IF(ISNA(MATCH(B146,Lists!$A$2:$A$50,0)),"Invalid ContentType",""),IF(AND(C146&lt;&gt;"",ISNA(MATCH(C146,Lists!$B$2:$B$90,0))),"Invalid Language",""),IF(AND(E146&lt;&gt;"",OR(NOT(ISNUMBER(E146)),E146&lt;100,E146&gt;32000)),"TargetLength must be 100-32000",""),IF(AND(H146&lt;&gt;"",ISNA(MATCH(H146,Lists!$C$2:$C$4,0))),"Invalid SourcingMode",""),IF(AND(I146&lt;&gt;"",ISNA(MATCH(I146,Lists!$D$2:$D$4,0))),"Invalid EvidenceTrustMode","")))</f>
        <v/>
      </c>
    </row>
    <row r="147">
      <c r="A147" s="4"/>
      <c r="B147" s="4"/>
      <c r="C147" s="4"/>
      <c r="D147" s="4"/>
      <c r="E147" s="4"/>
      <c r="F147" s="4"/>
      <c r="G147" s="4"/>
      <c r="H147" s="4"/>
      <c r="I147" s="4"/>
      <c r="J147" s="4"/>
      <c r="K147" s="5">
        <f>IF(COUNTA(A147:J147)=0,"",IF(AND(TRIM(A147)&lt;&gt;"",ISNUMBER(MATCH(B147,Lists!$A$2:$A$50,0)),OR(C147="",ISNUMBER(MATCH(C147,Lists!$B$2:$B$90,0))),OR(E147="",AND(ISNUMBER(E147),E147&gt;=100,E147&lt;=32000)),OR(H147="",ISNUMBER(MATCH(H147,Lists!$C$2:$C$4,0))),OR(I147="",ISNUMBER(MATCH(I147,Lists!$D$2:$D$4,0)))),"Ready","Fix"))</f>
        <v/>
      </c>
      <c r="L147" s="5">
        <f>IF(COUNTA(A147:J147)=0,"",TEXTJOIN("; ",TRUE,IF(TRIM(A147)="","Title required",""),IF(ISNA(MATCH(B147,Lists!$A$2:$A$50,0)),"Invalid ContentType",""),IF(AND(C147&lt;&gt;"",ISNA(MATCH(C147,Lists!$B$2:$B$90,0))),"Invalid Language",""),IF(AND(E147&lt;&gt;"",OR(NOT(ISNUMBER(E147)),E147&lt;100,E147&gt;32000)),"TargetLength must be 100-32000",""),IF(AND(H147&lt;&gt;"",ISNA(MATCH(H147,Lists!$C$2:$C$4,0))),"Invalid SourcingMode",""),IF(AND(I147&lt;&gt;"",ISNA(MATCH(I147,Lists!$D$2:$D$4,0))),"Invalid EvidenceTrustMode","")))</f>
        <v/>
      </c>
    </row>
    <row r="148">
      <c r="A148" s="4"/>
      <c r="B148" s="4"/>
      <c r="C148" s="4"/>
      <c r="D148" s="4"/>
      <c r="E148" s="4"/>
      <c r="F148" s="4"/>
      <c r="G148" s="4"/>
      <c r="H148" s="4"/>
      <c r="I148" s="4"/>
      <c r="J148" s="4"/>
      <c r="K148" s="5">
        <f>IF(COUNTA(A148:J148)=0,"",IF(AND(TRIM(A148)&lt;&gt;"",ISNUMBER(MATCH(B148,Lists!$A$2:$A$50,0)),OR(C148="",ISNUMBER(MATCH(C148,Lists!$B$2:$B$90,0))),OR(E148="",AND(ISNUMBER(E148),E148&gt;=100,E148&lt;=32000)),OR(H148="",ISNUMBER(MATCH(H148,Lists!$C$2:$C$4,0))),OR(I148="",ISNUMBER(MATCH(I148,Lists!$D$2:$D$4,0)))),"Ready","Fix"))</f>
        <v/>
      </c>
      <c r="L148" s="5">
        <f>IF(COUNTA(A148:J148)=0,"",TEXTJOIN("; ",TRUE,IF(TRIM(A148)="","Title required",""),IF(ISNA(MATCH(B148,Lists!$A$2:$A$50,0)),"Invalid ContentType",""),IF(AND(C148&lt;&gt;"",ISNA(MATCH(C148,Lists!$B$2:$B$90,0))),"Invalid Language",""),IF(AND(E148&lt;&gt;"",OR(NOT(ISNUMBER(E148)),E148&lt;100,E148&gt;32000)),"TargetLength must be 100-32000",""),IF(AND(H148&lt;&gt;"",ISNA(MATCH(H148,Lists!$C$2:$C$4,0))),"Invalid SourcingMode",""),IF(AND(I148&lt;&gt;"",ISNA(MATCH(I148,Lists!$D$2:$D$4,0))),"Invalid EvidenceTrustMode","")))</f>
        <v/>
      </c>
    </row>
    <row r="149">
      <c r="A149" s="4"/>
      <c r="B149" s="4"/>
      <c r="C149" s="4"/>
      <c r="D149" s="4"/>
      <c r="E149" s="4"/>
      <c r="F149" s="4"/>
      <c r="G149" s="4"/>
      <c r="H149" s="4"/>
      <c r="I149" s="4"/>
      <c r="J149" s="4"/>
      <c r="K149" s="5">
        <f>IF(COUNTA(A149:J149)=0,"",IF(AND(TRIM(A149)&lt;&gt;"",ISNUMBER(MATCH(B149,Lists!$A$2:$A$50,0)),OR(C149="",ISNUMBER(MATCH(C149,Lists!$B$2:$B$90,0))),OR(E149="",AND(ISNUMBER(E149),E149&gt;=100,E149&lt;=32000)),OR(H149="",ISNUMBER(MATCH(H149,Lists!$C$2:$C$4,0))),OR(I149="",ISNUMBER(MATCH(I149,Lists!$D$2:$D$4,0)))),"Ready","Fix"))</f>
        <v/>
      </c>
      <c r="L149" s="5">
        <f>IF(COUNTA(A149:J149)=0,"",TEXTJOIN("; ",TRUE,IF(TRIM(A149)="","Title required",""),IF(ISNA(MATCH(B149,Lists!$A$2:$A$50,0)),"Invalid ContentType",""),IF(AND(C149&lt;&gt;"",ISNA(MATCH(C149,Lists!$B$2:$B$90,0))),"Invalid Language",""),IF(AND(E149&lt;&gt;"",OR(NOT(ISNUMBER(E149)),E149&lt;100,E149&gt;32000)),"TargetLength must be 100-32000",""),IF(AND(H149&lt;&gt;"",ISNA(MATCH(H149,Lists!$C$2:$C$4,0))),"Invalid SourcingMode",""),IF(AND(I149&lt;&gt;"",ISNA(MATCH(I149,Lists!$D$2:$D$4,0))),"Invalid EvidenceTrustMode","")))</f>
        <v/>
      </c>
    </row>
    <row r="150">
      <c r="A150" s="4"/>
      <c r="B150" s="4"/>
      <c r="C150" s="4"/>
      <c r="D150" s="4"/>
      <c r="E150" s="4"/>
      <c r="F150" s="4"/>
      <c r="G150" s="4"/>
      <c r="H150" s="4"/>
      <c r="I150" s="4"/>
      <c r="J150" s="4"/>
      <c r="K150" s="5">
        <f>IF(COUNTA(A150:J150)=0,"",IF(AND(TRIM(A150)&lt;&gt;"",ISNUMBER(MATCH(B150,Lists!$A$2:$A$50,0)),OR(C150="",ISNUMBER(MATCH(C150,Lists!$B$2:$B$90,0))),OR(E150="",AND(ISNUMBER(E150),E150&gt;=100,E150&lt;=32000)),OR(H150="",ISNUMBER(MATCH(H150,Lists!$C$2:$C$4,0))),OR(I150="",ISNUMBER(MATCH(I150,Lists!$D$2:$D$4,0)))),"Ready","Fix"))</f>
        <v/>
      </c>
      <c r="L150" s="5">
        <f>IF(COUNTA(A150:J150)=0,"",TEXTJOIN("; ",TRUE,IF(TRIM(A150)="","Title required",""),IF(ISNA(MATCH(B150,Lists!$A$2:$A$50,0)),"Invalid ContentType",""),IF(AND(C150&lt;&gt;"",ISNA(MATCH(C150,Lists!$B$2:$B$90,0))),"Invalid Language",""),IF(AND(E150&lt;&gt;"",OR(NOT(ISNUMBER(E150)),E150&lt;100,E150&gt;32000)),"TargetLength must be 100-32000",""),IF(AND(H150&lt;&gt;"",ISNA(MATCH(H150,Lists!$C$2:$C$4,0))),"Invalid SourcingMode",""),IF(AND(I150&lt;&gt;"",ISNA(MATCH(I150,Lists!$D$2:$D$4,0))),"Invalid EvidenceTrustMode","")))</f>
        <v/>
      </c>
    </row>
    <row r="151">
      <c r="A151" s="4"/>
      <c r="B151" s="4"/>
      <c r="C151" s="4"/>
      <c r="D151" s="4"/>
      <c r="E151" s="4"/>
      <c r="F151" s="4"/>
      <c r="G151" s="4"/>
      <c r="H151" s="4"/>
      <c r="I151" s="4"/>
      <c r="J151" s="4"/>
      <c r="K151" s="5">
        <f>IF(COUNTA(A151:J151)=0,"",IF(AND(TRIM(A151)&lt;&gt;"",ISNUMBER(MATCH(B151,Lists!$A$2:$A$50,0)),OR(C151="",ISNUMBER(MATCH(C151,Lists!$B$2:$B$90,0))),OR(E151="",AND(ISNUMBER(E151),E151&gt;=100,E151&lt;=32000)),OR(H151="",ISNUMBER(MATCH(H151,Lists!$C$2:$C$4,0))),OR(I151="",ISNUMBER(MATCH(I151,Lists!$D$2:$D$4,0)))),"Ready","Fix"))</f>
        <v/>
      </c>
      <c r="L151" s="5">
        <f>IF(COUNTA(A151:J151)=0,"",TEXTJOIN("; ",TRUE,IF(TRIM(A151)="","Title required",""),IF(ISNA(MATCH(B151,Lists!$A$2:$A$50,0)),"Invalid ContentType",""),IF(AND(C151&lt;&gt;"",ISNA(MATCH(C151,Lists!$B$2:$B$90,0))),"Invalid Language",""),IF(AND(E151&lt;&gt;"",OR(NOT(ISNUMBER(E151)),E151&lt;100,E151&gt;32000)),"TargetLength must be 100-32000",""),IF(AND(H151&lt;&gt;"",ISNA(MATCH(H151,Lists!$C$2:$C$4,0))),"Invalid SourcingMode",""),IF(AND(I151&lt;&gt;"",ISNA(MATCH(I151,Lists!$D$2:$D$4,0))),"Invalid EvidenceTrustMode","")))</f>
        <v/>
      </c>
    </row>
    <row r="152">
      <c r="A152" s="4"/>
      <c r="B152" s="4"/>
      <c r="C152" s="4"/>
      <c r="D152" s="4"/>
      <c r="E152" s="4"/>
      <c r="F152" s="4"/>
      <c r="G152" s="4"/>
      <c r="H152" s="4"/>
      <c r="I152" s="4"/>
      <c r="J152" s="4"/>
      <c r="K152" s="5">
        <f>IF(COUNTA(A152:J152)=0,"",IF(AND(TRIM(A152)&lt;&gt;"",ISNUMBER(MATCH(B152,Lists!$A$2:$A$50,0)),OR(C152="",ISNUMBER(MATCH(C152,Lists!$B$2:$B$90,0))),OR(E152="",AND(ISNUMBER(E152),E152&gt;=100,E152&lt;=32000)),OR(H152="",ISNUMBER(MATCH(H152,Lists!$C$2:$C$4,0))),OR(I152="",ISNUMBER(MATCH(I152,Lists!$D$2:$D$4,0)))),"Ready","Fix"))</f>
        <v/>
      </c>
      <c r="L152" s="5">
        <f>IF(COUNTA(A152:J152)=0,"",TEXTJOIN("; ",TRUE,IF(TRIM(A152)="","Title required",""),IF(ISNA(MATCH(B152,Lists!$A$2:$A$50,0)),"Invalid ContentType",""),IF(AND(C152&lt;&gt;"",ISNA(MATCH(C152,Lists!$B$2:$B$90,0))),"Invalid Language",""),IF(AND(E152&lt;&gt;"",OR(NOT(ISNUMBER(E152)),E152&lt;100,E152&gt;32000)),"TargetLength must be 100-32000",""),IF(AND(H152&lt;&gt;"",ISNA(MATCH(H152,Lists!$C$2:$C$4,0))),"Invalid SourcingMode",""),IF(AND(I152&lt;&gt;"",ISNA(MATCH(I152,Lists!$D$2:$D$4,0))),"Invalid EvidenceTrustMode","")))</f>
        <v/>
      </c>
    </row>
    <row r="153">
      <c r="A153" s="4"/>
      <c r="B153" s="4"/>
      <c r="C153" s="4"/>
      <c r="D153" s="4"/>
      <c r="E153" s="4"/>
      <c r="F153" s="4"/>
      <c r="G153" s="4"/>
      <c r="H153" s="4"/>
      <c r="I153" s="4"/>
      <c r="J153" s="4"/>
      <c r="K153" s="5">
        <f>IF(COUNTA(A153:J153)=0,"",IF(AND(TRIM(A153)&lt;&gt;"",ISNUMBER(MATCH(B153,Lists!$A$2:$A$50,0)),OR(C153="",ISNUMBER(MATCH(C153,Lists!$B$2:$B$90,0))),OR(E153="",AND(ISNUMBER(E153),E153&gt;=100,E153&lt;=32000)),OR(H153="",ISNUMBER(MATCH(H153,Lists!$C$2:$C$4,0))),OR(I153="",ISNUMBER(MATCH(I153,Lists!$D$2:$D$4,0)))),"Ready","Fix"))</f>
        <v/>
      </c>
      <c r="L153" s="5">
        <f>IF(COUNTA(A153:J153)=0,"",TEXTJOIN("; ",TRUE,IF(TRIM(A153)="","Title required",""),IF(ISNA(MATCH(B153,Lists!$A$2:$A$50,0)),"Invalid ContentType",""),IF(AND(C153&lt;&gt;"",ISNA(MATCH(C153,Lists!$B$2:$B$90,0))),"Invalid Language",""),IF(AND(E153&lt;&gt;"",OR(NOT(ISNUMBER(E153)),E153&lt;100,E153&gt;32000)),"TargetLength must be 100-32000",""),IF(AND(H153&lt;&gt;"",ISNA(MATCH(H153,Lists!$C$2:$C$4,0))),"Invalid SourcingMode",""),IF(AND(I153&lt;&gt;"",ISNA(MATCH(I153,Lists!$D$2:$D$4,0))),"Invalid EvidenceTrustMode","")))</f>
        <v/>
      </c>
    </row>
    <row r="154">
      <c r="A154" s="4"/>
      <c r="B154" s="4"/>
      <c r="C154" s="4"/>
      <c r="D154" s="4"/>
      <c r="E154" s="4"/>
      <c r="F154" s="4"/>
      <c r="G154" s="4"/>
      <c r="H154" s="4"/>
      <c r="I154" s="4"/>
      <c r="J154" s="4"/>
      <c r="K154" s="5">
        <f>IF(COUNTA(A154:J154)=0,"",IF(AND(TRIM(A154)&lt;&gt;"",ISNUMBER(MATCH(B154,Lists!$A$2:$A$50,0)),OR(C154="",ISNUMBER(MATCH(C154,Lists!$B$2:$B$90,0))),OR(E154="",AND(ISNUMBER(E154),E154&gt;=100,E154&lt;=32000)),OR(H154="",ISNUMBER(MATCH(H154,Lists!$C$2:$C$4,0))),OR(I154="",ISNUMBER(MATCH(I154,Lists!$D$2:$D$4,0)))),"Ready","Fix"))</f>
        <v/>
      </c>
      <c r="L154" s="5">
        <f>IF(COUNTA(A154:J154)=0,"",TEXTJOIN("; ",TRUE,IF(TRIM(A154)="","Title required",""),IF(ISNA(MATCH(B154,Lists!$A$2:$A$50,0)),"Invalid ContentType",""),IF(AND(C154&lt;&gt;"",ISNA(MATCH(C154,Lists!$B$2:$B$90,0))),"Invalid Language",""),IF(AND(E154&lt;&gt;"",OR(NOT(ISNUMBER(E154)),E154&lt;100,E154&gt;32000)),"TargetLength must be 100-32000",""),IF(AND(H154&lt;&gt;"",ISNA(MATCH(H154,Lists!$C$2:$C$4,0))),"Invalid SourcingMode",""),IF(AND(I154&lt;&gt;"",ISNA(MATCH(I154,Lists!$D$2:$D$4,0))),"Invalid EvidenceTrustMode","")))</f>
        <v/>
      </c>
    </row>
    <row r="155">
      <c r="A155" s="4"/>
      <c r="B155" s="4"/>
      <c r="C155" s="4"/>
      <c r="D155" s="4"/>
      <c r="E155" s="4"/>
      <c r="F155" s="4"/>
      <c r="G155" s="4"/>
      <c r="H155" s="4"/>
      <c r="I155" s="4"/>
      <c r="J155" s="4"/>
      <c r="K155" s="5">
        <f>IF(COUNTA(A155:J155)=0,"",IF(AND(TRIM(A155)&lt;&gt;"",ISNUMBER(MATCH(B155,Lists!$A$2:$A$50,0)),OR(C155="",ISNUMBER(MATCH(C155,Lists!$B$2:$B$90,0))),OR(E155="",AND(ISNUMBER(E155),E155&gt;=100,E155&lt;=32000)),OR(H155="",ISNUMBER(MATCH(H155,Lists!$C$2:$C$4,0))),OR(I155="",ISNUMBER(MATCH(I155,Lists!$D$2:$D$4,0)))),"Ready","Fix"))</f>
        <v/>
      </c>
      <c r="L155" s="5">
        <f>IF(COUNTA(A155:J155)=0,"",TEXTJOIN("; ",TRUE,IF(TRIM(A155)="","Title required",""),IF(ISNA(MATCH(B155,Lists!$A$2:$A$50,0)),"Invalid ContentType",""),IF(AND(C155&lt;&gt;"",ISNA(MATCH(C155,Lists!$B$2:$B$90,0))),"Invalid Language",""),IF(AND(E155&lt;&gt;"",OR(NOT(ISNUMBER(E155)),E155&lt;100,E155&gt;32000)),"TargetLength must be 100-32000",""),IF(AND(H155&lt;&gt;"",ISNA(MATCH(H155,Lists!$C$2:$C$4,0))),"Invalid SourcingMode",""),IF(AND(I155&lt;&gt;"",ISNA(MATCH(I155,Lists!$D$2:$D$4,0))),"Invalid EvidenceTrustMode","")))</f>
        <v/>
      </c>
    </row>
    <row r="156">
      <c r="A156" s="4"/>
      <c r="B156" s="4"/>
      <c r="C156" s="4"/>
      <c r="D156" s="4"/>
      <c r="E156" s="4"/>
      <c r="F156" s="4"/>
      <c r="G156" s="4"/>
      <c r="H156" s="4"/>
      <c r="I156" s="4"/>
      <c r="J156" s="4"/>
      <c r="K156" s="5">
        <f>IF(COUNTA(A156:J156)=0,"",IF(AND(TRIM(A156)&lt;&gt;"",ISNUMBER(MATCH(B156,Lists!$A$2:$A$50,0)),OR(C156="",ISNUMBER(MATCH(C156,Lists!$B$2:$B$90,0))),OR(E156="",AND(ISNUMBER(E156),E156&gt;=100,E156&lt;=32000)),OR(H156="",ISNUMBER(MATCH(H156,Lists!$C$2:$C$4,0))),OR(I156="",ISNUMBER(MATCH(I156,Lists!$D$2:$D$4,0)))),"Ready","Fix"))</f>
        <v/>
      </c>
      <c r="L156" s="5">
        <f>IF(COUNTA(A156:J156)=0,"",TEXTJOIN("; ",TRUE,IF(TRIM(A156)="","Title required",""),IF(ISNA(MATCH(B156,Lists!$A$2:$A$50,0)),"Invalid ContentType",""),IF(AND(C156&lt;&gt;"",ISNA(MATCH(C156,Lists!$B$2:$B$90,0))),"Invalid Language",""),IF(AND(E156&lt;&gt;"",OR(NOT(ISNUMBER(E156)),E156&lt;100,E156&gt;32000)),"TargetLength must be 100-32000",""),IF(AND(H156&lt;&gt;"",ISNA(MATCH(H156,Lists!$C$2:$C$4,0))),"Invalid SourcingMode",""),IF(AND(I156&lt;&gt;"",ISNA(MATCH(I156,Lists!$D$2:$D$4,0))),"Invalid EvidenceTrustMode","")))</f>
        <v/>
      </c>
    </row>
    <row r="157">
      <c r="A157" s="4"/>
      <c r="B157" s="4"/>
      <c r="C157" s="4"/>
      <c r="D157" s="4"/>
      <c r="E157" s="4"/>
      <c r="F157" s="4"/>
      <c r="G157" s="4"/>
      <c r="H157" s="4"/>
      <c r="I157" s="4"/>
      <c r="J157" s="4"/>
      <c r="K157" s="5">
        <f>IF(COUNTA(A157:J157)=0,"",IF(AND(TRIM(A157)&lt;&gt;"",ISNUMBER(MATCH(B157,Lists!$A$2:$A$50,0)),OR(C157="",ISNUMBER(MATCH(C157,Lists!$B$2:$B$90,0))),OR(E157="",AND(ISNUMBER(E157),E157&gt;=100,E157&lt;=32000)),OR(H157="",ISNUMBER(MATCH(H157,Lists!$C$2:$C$4,0))),OR(I157="",ISNUMBER(MATCH(I157,Lists!$D$2:$D$4,0)))),"Ready","Fix"))</f>
        <v/>
      </c>
      <c r="L157" s="5">
        <f>IF(COUNTA(A157:J157)=0,"",TEXTJOIN("; ",TRUE,IF(TRIM(A157)="","Title required",""),IF(ISNA(MATCH(B157,Lists!$A$2:$A$50,0)),"Invalid ContentType",""),IF(AND(C157&lt;&gt;"",ISNA(MATCH(C157,Lists!$B$2:$B$90,0))),"Invalid Language",""),IF(AND(E157&lt;&gt;"",OR(NOT(ISNUMBER(E157)),E157&lt;100,E157&gt;32000)),"TargetLength must be 100-32000",""),IF(AND(H157&lt;&gt;"",ISNA(MATCH(H157,Lists!$C$2:$C$4,0))),"Invalid SourcingMode",""),IF(AND(I157&lt;&gt;"",ISNA(MATCH(I157,Lists!$D$2:$D$4,0))),"Invalid EvidenceTrustMode","")))</f>
        <v/>
      </c>
    </row>
    <row r="158">
      <c r="A158" s="4"/>
      <c r="B158" s="4"/>
      <c r="C158" s="4"/>
      <c r="D158" s="4"/>
      <c r="E158" s="4"/>
      <c r="F158" s="4"/>
      <c r="G158" s="4"/>
      <c r="H158" s="4"/>
      <c r="I158" s="4"/>
      <c r="J158" s="4"/>
      <c r="K158" s="5">
        <f>IF(COUNTA(A158:J158)=0,"",IF(AND(TRIM(A158)&lt;&gt;"",ISNUMBER(MATCH(B158,Lists!$A$2:$A$50,0)),OR(C158="",ISNUMBER(MATCH(C158,Lists!$B$2:$B$90,0))),OR(E158="",AND(ISNUMBER(E158),E158&gt;=100,E158&lt;=32000)),OR(H158="",ISNUMBER(MATCH(H158,Lists!$C$2:$C$4,0))),OR(I158="",ISNUMBER(MATCH(I158,Lists!$D$2:$D$4,0)))),"Ready","Fix"))</f>
        <v/>
      </c>
      <c r="L158" s="5">
        <f>IF(COUNTA(A158:J158)=0,"",TEXTJOIN("; ",TRUE,IF(TRIM(A158)="","Title required",""),IF(ISNA(MATCH(B158,Lists!$A$2:$A$50,0)),"Invalid ContentType",""),IF(AND(C158&lt;&gt;"",ISNA(MATCH(C158,Lists!$B$2:$B$90,0))),"Invalid Language",""),IF(AND(E158&lt;&gt;"",OR(NOT(ISNUMBER(E158)),E158&lt;100,E158&gt;32000)),"TargetLength must be 100-32000",""),IF(AND(H158&lt;&gt;"",ISNA(MATCH(H158,Lists!$C$2:$C$4,0))),"Invalid SourcingMode",""),IF(AND(I158&lt;&gt;"",ISNA(MATCH(I158,Lists!$D$2:$D$4,0))),"Invalid EvidenceTrustMode","")))</f>
        <v/>
      </c>
    </row>
    <row r="159">
      <c r="A159" s="4"/>
      <c r="B159" s="4"/>
      <c r="C159" s="4"/>
      <c r="D159" s="4"/>
      <c r="E159" s="4"/>
      <c r="F159" s="4"/>
      <c r="G159" s="4"/>
      <c r="H159" s="4"/>
      <c r="I159" s="4"/>
      <c r="J159" s="4"/>
      <c r="K159" s="5">
        <f>IF(COUNTA(A159:J159)=0,"",IF(AND(TRIM(A159)&lt;&gt;"",ISNUMBER(MATCH(B159,Lists!$A$2:$A$50,0)),OR(C159="",ISNUMBER(MATCH(C159,Lists!$B$2:$B$90,0))),OR(E159="",AND(ISNUMBER(E159),E159&gt;=100,E159&lt;=32000)),OR(H159="",ISNUMBER(MATCH(H159,Lists!$C$2:$C$4,0))),OR(I159="",ISNUMBER(MATCH(I159,Lists!$D$2:$D$4,0)))),"Ready","Fix"))</f>
        <v/>
      </c>
      <c r="L159" s="5">
        <f>IF(COUNTA(A159:J159)=0,"",TEXTJOIN("; ",TRUE,IF(TRIM(A159)="","Title required",""),IF(ISNA(MATCH(B159,Lists!$A$2:$A$50,0)),"Invalid ContentType",""),IF(AND(C159&lt;&gt;"",ISNA(MATCH(C159,Lists!$B$2:$B$90,0))),"Invalid Language",""),IF(AND(E159&lt;&gt;"",OR(NOT(ISNUMBER(E159)),E159&lt;100,E159&gt;32000)),"TargetLength must be 100-32000",""),IF(AND(H159&lt;&gt;"",ISNA(MATCH(H159,Lists!$C$2:$C$4,0))),"Invalid SourcingMode",""),IF(AND(I159&lt;&gt;"",ISNA(MATCH(I159,Lists!$D$2:$D$4,0))),"Invalid EvidenceTrustMode","")))</f>
        <v/>
      </c>
    </row>
    <row r="160">
      <c r="A160" s="4"/>
      <c r="B160" s="4"/>
      <c r="C160" s="4"/>
      <c r="D160" s="4"/>
      <c r="E160" s="4"/>
      <c r="F160" s="4"/>
      <c r="G160" s="4"/>
      <c r="H160" s="4"/>
      <c r="I160" s="4"/>
      <c r="J160" s="4"/>
      <c r="K160" s="5">
        <f>IF(COUNTA(A160:J160)=0,"",IF(AND(TRIM(A160)&lt;&gt;"",ISNUMBER(MATCH(B160,Lists!$A$2:$A$50,0)),OR(C160="",ISNUMBER(MATCH(C160,Lists!$B$2:$B$90,0))),OR(E160="",AND(ISNUMBER(E160),E160&gt;=100,E160&lt;=32000)),OR(H160="",ISNUMBER(MATCH(H160,Lists!$C$2:$C$4,0))),OR(I160="",ISNUMBER(MATCH(I160,Lists!$D$2:$D$4,0)))),"Ready","Fix"))</f>
        <v/>
      </c>
      <c r="L160" s="5">
        <f>IF(COUNTA(A160:J160)=0,"",TEXTJOIN("; ",TRUE,IF(TRIM(A160)="","Title required",""),IF(ISNA(MATCH(B160,Lists!$A$2:$A$50,0)),"Invalid ContentType",""),IF(AND(C160&lt;&gt;"",ISNA(MATCH(C160,Lists!$B$2:$B$90,0))),"Invalid Language",""),IF(AND(E160&lt;&gt;"",OR(NOT(ISNUMBER(E160)),E160&lt;100,E160&gt;32000)),"TargetLength must be 100-32000",""),IF(AND(H160&lt;&gt;"",ISNA(MATCH(H160,Lists!$C$2:$C$4,0))),"Invalid SourcingMode",""),IF(AND(I160&lt;&gt;"",ISNA(MATCH(I160,Lists!$D$2:$D$4,0))),"Invalid EvidenceTrustMode","")))</f>
        <v/>
      </c>
    </row>
    <row r="161">
      <c r="A161" s="4"/>
      <c r="B161" s="4"/>
      <c r="C161" s="4"/>
      <c r="D161" s="4"/>
      <c r="E161" s="4"/>
      <c r="F161" s="4"/>
      <c r="G161" s="4"/>
      <c r="H161" s="4"/>
      <c r="I161" s="4"/>
      <c r="J161" s="4"/>
      <c r="K161" s="5">
        <f>IF(COUNTA(A161:J161)=0,"",IF(AND(TRIM(A161)&lt;&gt;"",ISNUMBER(MATCH(B161,Lists!$A$2:$A$50,0)),OR(C161="",ISNUMBER(MATCH(C161,Lists!$B$2:$B$90,0))),OR(E161="",AND(ISNUMBER(E161),E161&gt;=100,E161&lt;=32000)),OR(H161="",ISNUMBER(MATCH(H161,Lists!$C$2:$C$4,0))),OR(I161="",ISNUMBER(MATCH(I161,Lists!$D$2:$D$4,0)))),"Ready","Fix"))</f>
        <v/>
      </c>
      <c r="L161" s="5">
        <f>IF(COUNTA(A161:J161)=0,"",TEXTJOIN("; ",TRUE,IF(TRIM(A161)="","Title required",""),IF(ISNA(MATCH(B161,Lists!$A$2:$A$50,0)),"Invalid ContentType",""),IF(AND(C161&lt;&gt;"",ISNA(MATCH(C161,Lists!$B$2:$B$90,0))),"Invalid Language",""),IF(AND(E161&lt;&gt;"",OR(NOT(ISNUMBER(E161)),E161&lt;100,E161&gt;32000)),"TargetLength must be 100-32000",""),IF(AND(H161&lt;&gt;"",ISNA(MATCH(H161,Lists!$C$2:$C$4,0))),"Invalid SourcingMode",""),IF(AND(I161&lt;&gt;"",ISNA(MATCH(I161,Lists!$D$2:$D$4,0))),"Invalid EvidenceTrustMode","")))</f>
        <v/>
      </c>
    </row>
    <row r="162">
      <c r="A162" s="4"/>
      <c r="B162" s="4"/>
      <c r="C162" s="4"/>
      <c r="D162" s="4"/>
      <c r="E162" s="4"/>
      <c r="F162" s="4"/>
      <c r="G162" s="4"/>
      <c r="H162" s="4"/>
      <c r="I162" s="4"/>
      <c r="J162" s="4"/>
      <c r="K162" s="5">
        <f>IF(COUNTA(A162:J162)=0,"",IF(AND(TRIM(A162)&lt;&gt;"",ISNUMBER(MATCH(B162,Lists!$A$2:$A$50,0)),OR(C162="",ISNUMBER(MATCH(C162,Lists!$B$2:$B$90,0))),OR(E162="",AND(ISNUMBER(E162),E162&gt;=100,E162&lt;=32000)),OR(H162="",ISNUMBER(MATCH(H162,Lists!$C$2:$C$4,0))),OR(I162="",ISNUMBER(MATCH(I162,Lists!$D$2:$D$4,0)))),"Ready","Fix"))</f>
        <v/>
      </c>
      <c r="L162" s="5">
        <f>IF(COUNTA(A162:J162)=0,"",TEXTJOIN("; ",TRUE,IF(TRIM(A162)="","Title required",""),IF(ISNA(MATCH(B162,Lists!$A$2:$A$50,0)),"Invalid ContentType",""),IF(AND(C162&lt;&gt;"",ISNA(MATCH(C162,Lists!$B$2:$B$90,0))),"Invalid Language",""),IF(AND(E162&lt;&gt;"",OR(NOT(ISNUMBER(E162)),E162&lt;100,E162&gt;32000)),"TargetLength must be 100-32000",""),IF(AND(H162&lt;&gt;"",ISNA(MATCH(H162,Lists!$C$2:$C$4,0))),"Invalid SourcingMode",""),IF(AND(I162&lt;&gt;"",ISNA(MATCH(I162,Lists!$D$2:$D$4,0))),"Invalid EvidenceTrustMode","")))</f>
        <v/>
      </c>
    </row>
    <row r="163">
      <c r="A163" s="4"/>
      <c r="B163" s="4"/>
      <c r="C163" s="4"/>
      <c r="D163" s="4"/>
      <c r="E163" s="4"/>
      <c r="F163" s="4"/>
      <c r="G163" s="4"/>
      <c r="H163" s="4"/>
      <c r="I163" s="4"/>
      <c r="J163" s="4"/>
      <c r="K163" s="5">
        <f>IF(COUNTA(A163:J163)=0,"",IF(AND(TRIM(A163)&lt;&gt;"",ISNUMBER(MATCH(B163,Lists!$A$2:$A$50,0)),OR(C163="",ISNUMBER(MATCH(C163,Lists!$B$2:$B$90,0))),OR(E163="",AND(ISNUMBER(E163),E163&gt;=100,E163&lt;=32000)),OR(H163="",ISNUMBER(MATCH(H163,Lists!$C$2:$C$4,0))),OR(I163="",ISNUMBER(MATCH(I163,Lists!$D$2:$D$4,0)))),"Ready","Fix"))</f>
        <v/>
      </c>
      <c r="L163" s="5">
        <f>IF(COUNTA(A163:J163)=0,"",TEXTJOIN("; ",TRUE,IF(TRIM(A163)="","Title required",""),IF(ISNA(MATCH(B163,Lists!$A$2:$A$50,0)),"Invalid ContentType",""),IF(AND(C163&lt;&gt;"",ISNA(MATCH(C163,Lists!$B$2:$B$90,0))),"Invalid Language",""),IF(AND(E163&lt;&gt;"",OR(NOT(ISNUMBER(E163)),E163&lt;100,E163&gt;32000)),"TargetLength must be 100-32000",""),IF(AND(H163&lt;&gt;"",ISNA(MATCH(H163,Lists!$C$2:$C$4,0))),"Invalid SourcingMode",""),IF(AND(I163&lt;&gt;"",ISNA(MATCH(I163,Lists!$D$2:$D$4,0))),"Invalid EvidenceTrustMode","")))</f>
        <v/>
      </c>
    </row>
    <row r="164">
      <c r="A164" s="4"/>
      <c r="B164" s="4"/>
      <c r="C164" s="4"/>
      <c r="D164" s="4"/>
      <c r="E164" s="4"/>
      <c r="F164" s="4"/>
      <c r="G164" s="4"/>
      <c r="H164" s="4"/>
      <c r="I164" s="4"/>
      <c r="J164" s="4"/>
      <c r="K164" s="5">
        <f>IF(COUNTA(A164:J164)=0,"",IF(AND(TRIM(A164)&lt;&gt;"",ISNUMBER(MATCH(B164,Lists!$A$2:$A$50,0)),OR(C164="",ISNUMBER(MATCH(C164,Lists!$B$2:$B$90,0))),OR(E164="",AND(ISNUMBER(E164),E164&gt;=100,E164&lt;=32000)),OR(H164="",ISNUMBER(MATCH(H164,Lists!$C$2:$C$4,0))),OR(I164="",ISNUMBER(MATCH(I164,Lists!$D$2:$D$4,0)))),"Ready","Fix"))</f>
        <v/>
      </c>
      <c r="L164" s="5">
        <f>IF(COUNTA(A164:J164)=0,"",TEXTJOIN("; ",TRUE,IF(TRIM(A164)="","Title required",""),IF(ISNA(MATCH(B164,Lists!$A$2:$A$50,0)),"Invalid ContentType",""),IF(AND(C164&lt;&gt;"",ISNA(MATCH(C164,Lists!$B$2:$B$90,0))),"Invalid Language",""),IF(AND(E164&lt;&gt;"",OR(NOT(ISNUMBER(E164)),E164&lt;100,E164&gt;32000)),"TargetLength must be 100-32000",""),IF(AND(H164&lt;&gt;"",ISNA(MATCH(H164,Lists!$C$2:$C$4,0))),"Invalid SourcingMode",""),IF(AND(I164&lt;&gt;"",ISNA(MATCH(I164,Lists!$D$2:$D$4,0))),"Invalid EvidenceTrustMode","")))</f>
        <v/>
      </c>
    </row>
    <row r="165">
      <c r="A165" s="4"/>
      <c r="B165" s="4"/>
      <c r="C165" s="4"/>
      <c r="D165" s="4"/>
      <c r="E165" s="4"/>
      <c r="F165" s="4"/>
      <c r="G165" s="4"/>
      <c r="H165" s="4"/>
      <c r="I165" s="4"/>
      <c r="J165" s="4"/>
      <c r="K165" s="5">
        <f>IF(COUNTA(A165:J165)=0,"",IF(AND(TRIM(A165)&lt;&gt;"",ISNUMBER(MATCH(B165,Lists!$A$2:$A$50,0)),OR(C165="",ISNUMBER(MATCH(C165,Lists!$B$2:$B$90,0))),OR(E165="",AND(ISNUMBER(E165),E165&gt;=100,E165&lt;=32000)),OR(H165="",ISNUMBER(MATCH(H165,Lists!$C$2:$C$4,0))),OR(I165="",ISNUMBER(MATCH(I165,Lists!$D$2:$D$4,0)))),"Ready","Fix"))</f>
        <v/>
      </c>
      <c r="L165" s="5">
        <f>IF(COUNTA(A165:J165)=0,"",TEXTJOIN("; ",TRUE,IF(TRIM(A165)="","Title required",""),IF(ISNA(MATCH(B165,Lists!$A$2:$A$50,0)),"Invalid ContentType",""),IF(AND(C165&lt;&gt;"",ISNA(MATCH(C165,Lists!$B$2:$B$90,0))),"Invalid Language",""),IF(AND(E165&lt;&gt;"",OR(NOT(ISNUMBER(E165)),E165&lt;100,E165&gt;32000)),"TargetLength must be 100-32000",""),IF(AND(H165&lt;&gt;"",ISNA(MATCH(H165,Lists!$C$2:$C$4,0))),"Invalid SourcingMode",""),IF(AND(I165&lt;&gt;"",ISNA(MATCH(I165,Lists!$D$2:$D$4,0))),"Invalid EvidenceTrustMode","")))</f>
        <v/>
      </c>
    </row>
    <row r="166">
      <c r="A166" s="4"/>
      <c r="B166" s="4"/>
      <c r="C166" s="4"/>
      <c r="D166" s="4"/>
      <c r="E166" s="4"/>
      <c r="F166" s="4"/>
      <c r="G166" s="4"/>
      <c r="H166" s="4"/>
      <c r="I166" s="4"/>
      <c r="J166" s="4"/>
      <c r="K166" s="5">
        <f>IF(COUNTA(A166:J166)=0,"",IF(AND(TRIM(A166)&lt;&gt;"",ISNUMBER(MATCH(B166,Lists!$A$2:$A$50,0)),OR(C166="",ISNUMBER(MATCH(C166,Lists!$B$2:$B$90,0))),OR(E166="",AND(ISNUMBER(E166),E166&gt;=100,E166&lt;=32000)),OR(H166="",ISNUMBER(MATCH(H166,Lists!$C$2:$C$4,0))),OR(I166="",ISNUMBER(MATCH(I166,Lists!$D$2:$D$4,0)))),"Ready","Fix"))</f>
        <v/>
      </c>
      <c r="L166" s="5">
        <f>IF(COUNTA(A166:J166)=0,"",TEXTJOIN("; ",TRUE,IF(TRIM(A166)="","Title required",""),IF(ISNA(MATCH(B166,Lists!$A$2:$A$50,0)),"Invalid ContentType",""),IF(AND(C166&lt;&gt;"",ISNA(MATCH(C166,Lists!$B$2:$B$90,0))),"Invalid Language",""),IF(AND(E166&lt;&gt;"",OR(NOT(ISNUMBER(E166)),E166&lt;100,E166&gt;32000)),"TargetLength must be 100-32000",""),IF(AND(H166&lt;&gt;"",ISNA(MATCH(H166,Lists!$C$2:$C$4,0))),"Invalid SourcingMode",""),IF(AND(I166&lt;&gt;"",ISNA(MATCH(I166,Lists!$D$2:$D$4,0))),"Invalid EvidenceTrustMode","")))</f>
        <v/>
      </c>
    </row>
    <row r="167">
      <c r="A167" s="4"/>
      <c r="B167" s="4"/>
      <c r="C167" s="4"/>
      <c r="D167" s="4"/>
      <c r="E167" s="4"/>
      <c r="F167" s="4"/>
      <c r="G167" s="4"/>
      <c r="H167" s="4"/>
      <c r="I167" s="4"/>
      <c r="J167" s="4"/>
      <c r="K167" s="5">
        <f>IF(COUNTA(A167:J167)=0,"",IF(AND(TRIM(A167)&lt;&gt;"",ISNUMBER(MATCH(B167,Lists!$A$2:$A$50,0)),OR(C167="",ISNUMBER(MATCH(C167,Lists!$B$2:$B$90,0))),OR(E167="",AND(ISNUMBER(E167),E167&gt;=100,E167&lt;=32000)),OR(H167="",ISNUMBER(MATCH(H167,Lists!$C$2:$C$4,0))),OR(I167="",ISNUMBER(MATCH(I167,Lists!$D$2:$D$4,0)))),"Ready","Fix"))</f>
        <v/>
      </c>
      <c r="L167" s="5">
        <f>IF(COUNTA(A167:J167)=0,"",TEXTJOIN("; ",TRUE,IF(TRIM(A167)="","Title required",""),IF(ISNA(MATCH(B167,Lists!$A$2:$A$50,0)),"Invalid ContentType",""),IF(AND(C167&lt;&gt;"",ISNA(MATCH(C167,Lists!$B$2:$B$90,0))),"Invalid Language",""),IF(AND(E167&lt;&gt;"",OR(NOT(ISNUMBER(E167)),E167&lt;100,E167&gt;32000)),"TargetLength must be 100-32000",""),IF(AND(H167&lt;&gt;"",ISNA(MATCH(H167,Lists!$C$2:$C$4,0))),"Invalid SourcingMode",""),IF(AND(I167&lt;&gt;"",ISNA(MATCH(I167,Lists!$D$2:$D$4,0))),"Invalid EvidenceTrustMode","")))</f>
        <v/>
      </c>
    </row>
    <row r="168">
      <c r="A168" s="4"/>
      <c r="B168" s="4"/>
      <c r="C168" s="4"/>
      <c r="D168" s="4"/>
      <c r="E168" s="4"/>
      <c r="F168" s="4"/>
      <c r="G168" s="4"/>
      <c r="H168" s="4"/>
      <c r="I168" s="4"/>
      <c r="J168" s="4"/>
      <c r="K168" s="5">
        <f>IF(COUNTA(A168:J168)=0,"",IF(AND(TRIM(A168)&lt;&gt;"",ISNUMBER(MATCH(B168,Lists!$A$2:$A$50,0)),OR(C168="",ISNUMBER(MATCH(C168,Lists!$B$2:$B$90,0))),OR(E168="",AND(ISNUMBER(E168),E168&gt;=100,E168&lt;=32000)),OR(H168="",ISNUMBER(MATCH(H168,Lists!$C$2:$C$4,0))),OR(I168="",ISNUMBER(MATCH(I168,Lists!$D$2:$D$4,0)))),"Ready","Fix"))</f>
        <v/>
      </c>
      <c r="L168" s="5">
        <f>IF(COUNTA(A168:J168)=0,"",TEXTJOIN("; ",TRUE,IF(TRIM(A168)="","Title required",""),IF(ISNA(MATCH(B168,Lists!$A$2:$A$50,0)),"Invalid ContentType",""),IF(AND(C168&lt;&gt;"",ISNA(MATCH(C168,Lists!$B$2:$B$90,0))),"Invalid Language",""),IF(AND(E168&lt;&gt;"",OR(NOT(ISNUMBER(E168)),E168&lt;100,E168&gt;32000)),"TargetLength must be 100-32000",""),IF(AND(H168&lt;&gt;"",ISNA(MATCH(H168,Lists!$C$2:$C$4,0))),"Invalid SourcingMode",""),IF(AND(I168&lt;&gt;"",ISNA(MATCH(I168,Lists!$D$2:$D$4,0))),"Invalid EvidenceTrustMode","")))</f>
        <v/>
      </c>
    </row>
    <row r="169">
      <c r="A169" s="4"/>
      <c r="B169" s="4"/>
      <c r="C169" s="4"/>
      <c r="D169" s="4"/>
      <c r="E169" s="4"/>
      <c r="F169" s="4"/>
      <c r="G169" s="4"/>
      <c r="H169" s="4"/>
      <c r="I169" s="4"/>
      <c r="J169" s="4"/>
      <c r="K169" s="5">
        <f>IF(COUNTA(A169:J169)=0,"",IF(AND(TRIM(A169)&lt;&gt;"",ISNUMBER(MATCH(B169,Lists!$A$2:$A$50,0)),OR(C169="",ISNUMBER(MATCH(C169,Lists!$B$2:$B$90,0))),OR(E169="",AND(ISNUMBER(E169),E169&gt;=100,E169&lt;=32000)),OR(H169="",ISNUMBER(MATCH(H169,Lists!$C$2:$C$4,0))),OR(I169="",ISNUMBER(MATCH(I169,Lists!$D$2:$D$4,0)))),"Ready","Fix"))</f>
        <v/>
      </c>
      <c r="L169" s="5">
        <f>IF(COUNTA(A169:J169)=0,"",TEXTJOIN("; ",TRUE,IF(TRIM(A169)="","Title required",""),IF(ISNA(MATCH(B169,Lists!$A$2:$A$50,0)),"Invalid ContentType",""),IF(AND(C169&lt;&gt;"",ISNA(MATCH(C169,Lists!$B$2:$B$90,0))),"Invalid Language",""),IF(AND(E169&lt;&gt;"",OR(NOT(ISNUMBER(E169)),E169&lt;100,E169&gt;32000)),"TargetLength must be 100-32000",""),IF(AND(H169&lt;&gt;"",ISNA(MATCH(H169,Lists!$C$2:$C$4,0))),"Invalid SourcingMode",""),IF(AND(I169&lt;&gt;"",ISNA(MATCH(I169,Lists!$D$2:$D$4,0))),"Invalid EvidenceTrustMode","")))</f>
        <v/>
      </c>
    </row>
    <row r="170">
      <c r="A170" s="4"/>
      <c r="B170" s="4"/>
      <c r="C170" s="4"/>
      <c r="D170" s="4"/>
      <c r="E170" s="4"/>
      <c r="F170" s="4"/>
      <c r="G170" s="4"/>
      <c r="H170" s="4"/>
      <c r="I170" s="4"/>
      <c r="J170" s="4"/>
      <c r="K170" s="5">
        <f>IF(COUNTA(A170:J170)=0,"",IF(AND(TRIM(A170)&lt;&gt;"",ISNUMBER(MATCH(B170,Lists!$A$2:$A$50,0)),OR(C170="",ISNUMBER(MATCH(C170,Lists!$B$2:$B$90,0))),OR(E170="",AND(ISNUMBER(E170),E170&gt;=100,E170&lt;=32000)),OR(H170="",ISNUMBER(MATCH(H170,Lists!$C$2:$C$4,0))),OR(I170="",ISNUMBER(MATCH(I170,Lists!$D$2:$D$4,0)))),"Ready","Fix"))</f>
        <v/>
      </c>
      <c r="L170" s="5">
        <f>IF(COUNTA(A170:J170)=0,"",TEXTJOIN("; ",TRUE,IF(TRIM(A170)="","Title required",""),IF(ISNA(MATCH(B170,Lists!$A$2:$A$50,0)),"Invalid ContentType",""),IF(AND(C170&lt;&gt;"",ISNA(MATCH(C170,Lists!$B$2:$B$90,0))),"Invalid Language",""),IF(AND(E170&lt;&gt;"",OR(NOT(ISNUMBER(E170)),E170&lt;100,E170&gt;32000)),"TargetLength must be 100-32000",""),IF(AND(H170&lt;&gt;"",ISNA(MATCH(H170,Lists!$C$2:$C$4,0))),"Invalid SourcingMode",""),IF(AND(I170&lt;&gt;"",ISNA(MATCH(I170,Lists!$D$2:$D$4,0))),"Invalid EvidenceTrustMode","")))</f>
        <v/>
      </c>
    </row>
    <row r="171">
      <c r="A171" s="4"/>
      <c r="B171" s="4"/>
      <c r="C171" s="4"/>
      <c r="D171" s="4"/>
      <c r="E171" s="4"/>
      <c r="F171" s="4"/>
      <c r="G171" s="4"/>
      <c r="H171" s="4"/>
      <c r="I171" s="4"/>
      <c r="J171" s="4"/>
      <c r="K171" s="5">
        <f>IF(COUNTA(A171:J171)=0,"",IF(AND(TRIM(A171)&lt;&gt;"",ISNUMBER(MATCH(B171,Lists!$A$2:$A$50,0)),OR(C171="",ISNUMBER(MATCH(C171,Lists!$B$2:$B$90,0))),OR(E171="",AND(ISNUMBER(E171),E171&gt;=100,E171&lt;=32000)),OR(H171="",ISNUMBER(MATCH(H171,Lists!$C$2:$C$4,0))),OR(I171="",ISNUMBER(MATCH(I171,Lists!$D$2:$D$4,0)))),"Ready","Fix"))</f>
        <v/>
      </c>
      <c r="L171" s="5">
        <f>IF(COUNTA(A171:J171)=0,"",TEXTJOIN("; ",TRUE,IF(TRIM(A171)="","Title required",""),IF(ISNA(MATCH(B171,Lists!$A$2:$A$50,0)),"Invalid ContentType",""),IF(AND(C171&lt;&gt;"",ISNA(MATCH(C171,Lists!$B$2:$B$90,0))),"Invalid Language",""),IF(AND(E171&lt;&gt;"",OR(NOT(ISNUMBER(E171)),E171&lt;100,E171&gt;32000)),"TargetLength must be 100-32000",""),IF(AND(H171&lt;&gt;"",ISNA(MATCH(H171,Lists!$C$2:$C$4,0))),"Invalid SourcingMode",""),IF(AND(I171&lt;&gt;"",ISNA(MATCH(I171,Lists!$D$2:$D$4,0))),"Invalid EvidenceTrustMode","")))</f>
        <v/>
      </c>
    </row>
    <row r="172">
      <c r="A172" s="4"/>
      <c r="B172" s="4"/>
      <c r="C172" s="4"/>
      <c r="D172" s="4"/>
      <c r="E172" s="4"/>
      <c r="F172" s="4"/>
      <c r="G172" s="4"/>
      <c r="H172" s="4"/>
      <c r="I172" s="4"/>
      <c r="J172" s="4"/>
      <c r="K172" s="5">
        <f>IF(COUNTA(A172:J172)=0,"",IF(AND(TRIM(A172)&lt;&gt;"",ISNUMBER(MATCH(B172,Lists!$A$2:$A$50,0)),OR(C172="",ISNUMBER(MATCH(C172,Lists!$B$2:$B$90,0))),OR(E172="",AND(ISNUMBER(E172),E172&gt;=100,E172&lt;=32000)),OR(H172="",ISNUMBER(MATCH(H172,Lists!$C$2:$C$4,0))),OR(I172="",ISNUMBER(MATCH(I172,Lists!$D$2:$D$4,0)))),"Ready","Fix"))</f>
        <v/>
      </c>
      <c r="L172" s="5">
        <f>IF(COUNTA(A172:J172)=0,"",TEXTJOIN("; ",TRUE,IF(TRIM(A172)="","Title required",""),IF(ISNA(MATCH(B172,Lists!$A$2:$A$50,0)),"Invalid ContentType",""),IF(AND(C172&lt;&gt;"",ISNA(MATCH(C172,Lists!$B$2:$B$90,0))),"Invalid Language",""),IF(AND(E172&lt;&gt;"",OR(NOT(ISNUMBER(E172)),E172&lt;100,E172&gt;32000)),"TargetLength must be 100-32000",""),IF(AND(H172&lt;&gt;"",ISNA(MATCH(H172,Lists!$C$2:$C$4,0))),"Invalid SourcingMode",""),IF(AND(I172&lt;&gt;"",ISNA(MATCH(I172,Lists!$D$2:$D$4,0))),"Invalid EvidenceTrustMode","")))</f>
        <v/>
      </c>
    </row>
    <row r="173">
      <c r="A173" s="4"/>
      <c r="B173" s="4"/>
      <c r="C173" s="4"/>
      <c r="D173" s="4"/>
      <c r="E173" s="4"/>
      <c r="F173" s="4"/>
      <c r="G173" s="4"/>
      <c r="H173" s="4"/>
      <c r="I173" s="4"/>
      <c r="J173" s="4"/>
      <c r="K173" s="5">
        <f>IF(COUNTA(A173:J173)=0,"",IF(AND(TRIM(A173)&lt;&gt;"",ISNUMBER(MATCH(B173,Lists!$A$2:$A$50,0)),OR(C173="",ISNUMBER(MATCH(C173,Lists!$B$2:$B$90,0))),OR(E173="",AND(ISNUMBER(E173),E173&gt;=100,E173&lt;=32000)),OR(H173="",ISNUMBER(MATCH(H173,Lists!$C$2:$C$4,0))),OR(I173="",ISNUMBER(MATCH(I173,Lists!$D$2:$D$4,0)))),"Ready","Fix"))</f>
        <v/>
      </c>
      <c r="L173" s="5">
        <f>IF(COUNTA(A173:J173)=0,"",TEXTJOIN("; ",TRUE,IF(TRIM(A173)="","Title required",""),IF(ISNA(MATCH(B173,Lists!$A$2:$A$50,0)),"Invalid ContentType",""),IF(AND(C173&lt;&gt;"",ISNA(MATCH(C173,Lists!$B$2:$B$90,0))),"Invalid Language",""),IF(AND(E173&lt;&gt;"",OR(NOT(ISNUMBER(E173)),E173&lt;100,E173&gt;32000)),"TargetLength must be 100-32000",""),IF(AND(H173&lt;&gt;"",ISNA(MATCH(H173,Lists!$C$2:$C$4,0))),"Invalid SourcingMode",""),IF(AND(I173&lt;&gt;"",ISNA(MATCH(I173,Lists!$D$2:$D$4,0))),"Invalid EvidenceTrustMode","")))</f>
        <v/>
      </c>
    </row>
    <row r="174">
      <c r="A174" s="4"/>
      <c r="B174" s="4"/>
      <c r="C174" s="4"/>
      <c r="D174" s="4"/>
      <c r="E174" s="4"/>
      <c r="F174" s="4"/>
      <c r="G174" s="4"/>
      <c r="H174" s="4"/>
      <c r="I174" s="4"/>
      <c r="J174" s="4"/>
      <c r="K174" s="5">
        <f>IF(COUNTA(A174:J174)=0,"",IF(AND(TRIM(A174)&lt;&gt;"",ISNUMBER(MATCH(B174,Lists!$A$2:$A$50,0)),OR(C174="",ISNUMBER(MATCH(C174,Lists!$B$2:$B$90,0))),OR(E174="",AND(ISNUMBER(E174),E174&gt;=100,E174&lt;=32000)),OR(H174="",ISNUMBER(MATCH(H174,Lists!$C$2:$C$4,0))),OR(I174="",ISNUMBER(MATCH(I174,Lists!$D$2:$D$4,0)))),"Ready","Fix"))</f>
        <v/>
      </c>
      <c r="L174" s="5">
        <f>IF(COUNTA(A174:J174)=0,"",TEXTJOIN("; ",TRUE,IF(TRIM(A174)="","Title required",""),IF(ISNA(MATCH(B174,Lists!$A$2:$A$50,0)),"Invalid ContentType",""),IF(AND(C174&lt;&gt;"",ISNA(MATCH(C174,Lists!$B$2:$B$90,0))),"Invalid Language",""),IF(AND(E174&lt;&gt;"",OR(NOT(ISNUMBER(E174)),E174&lt;100,E174&gt;32000)),"TargetLength must be 100-32000",""),IF(AND(H174&lt;&gt;"",ISNA(MATCH(H174,Lists!$C$2:$C$4,0))),"Invalid SourcingMode",""),IF(AND(I174&lt;&gt;"",ISNA(MATCH(I174,Lists!$D$2:$D$4,0))),"Invalid EvidenceTrustMode","")))</f>
        <v/>
      </c>
    </row>
    <row r="175">
      <c r="A175" s="4"/>
      <c r="B175" s="4"/>
      <c r="C175" s="4"/>
      <c r="D175" s="4"/>
      <c r="E175" s="4"/>
      <c r="F175" s="4"/>
      <c r="G175" s="4"/>
      <c r="H175" s="4"/>
      <c r="I175" s="4"/>
      <c r="J175" s="4"/>
      <c r="K175" s="5">
        <f>IF(COUNTA(A175:J175)=0,"",IF(AND(TRIM(A175)&lt;&gt;"",ISNUMBER(MATCH(B175,Lists!$A$2:$A$50,0)),OR(C175="",ISNUMBER(MATCH(C175,Lists!$B$2:$B$90,0))),OR(E175="",AND(ISNUMBER(E175),E175&gt;=100,E175&lt;=32000)),OR(H175="",ISNUMBER(MATCH(H175,Lists!$C$2:$C$4,0))),OR(I175="",ISNUMBER(MATCH(I175,Lists!$D$2:$D$4,0)))),"Ready","Fix"))</f>
        <v/>
      </c>
      <c r="L175" s="5">
        <f>IF(COUNTA(A175:J175)=0,"",TEXTJOIN("; ",TRUE,IF(TRIM(A175)="","Title required",""),IF(ISNA(MATCH(B175,Lists!$A$2:$A$50,0)),"Invalid ContentType",""),IF(AND(C175&lt;&gt;"",ISNA(MATCH(C175,Lists!$B$2:$B$90,0))),"Invalid Language",""),IF(AND(E175&lt;&gt;"",OR(NOT(ISNUMBER(E175)),E175&lt;100,E175&gt;32000)),"TargetLength must be 100-32000",""),IF(AND(H175&lt;&gt;"",ISNA(MATCH(H175,Lists!$C$2:$C$4,0))),"Invalid SourcingMode",""),IF(AND(I175&lt;&gt;"",ISNA(MATCH(I175,Lists!$D$2:$D$4,0))),"Invalid EvidenceTrustMode","")))</f>
        <v/>
      </c>
    </row>
    <row r="176">
      <c r="A176" s="4"/>
      <c r="B176" s="4"/>
      <c r="C176" s="4"/>
      <c r="D176" s="4"/>
      <c r="E176" s="4"/>
      <c r="F176" s="4"/>
      <c r="G176" s="4"/>
      <c r="H176" s="4"/>
      <c r="I176" s="4"/>
      <c r="J176" s="4"/>
      <c r="K176" s="5">
        <f>IF(COUNTA(A176:J176)=0,"",IF(AND(TRIM(A176)&lt;&gt;"",ISNUMBER(MATCH(B176,Lists!$A$2:$A$50,0)),OR(C176="",ISNUMBER(MATCH(C176,Lists!$B$2:$B$90,0))),OR(E176="",AND(ISNUMBER(E176),E176&gt;=100,E176&lt;=32000)),OR(H176="",ISNUMBER(MATCH(H176,Lists!$C$2:$C$4,0))),OR(I176="",ISNUMBER(MATCH(I176,Lists!$D$2:$D$4,0)))),"Ready","Fix"))</f>
        <v/>
      </c>
      <c r="L176" s="5">
        <f>IF(COUNTA(A176:J176)=0,"",TEXTJOIN("; ",TRUE,IF(TRIM(A176)="","Title required",""),IF(ISNA(MATCH(B176,Lists!$A$2:$A$50,0)),"Invalid ContentType",""),IF(AND(C176&lt;&gt;"",ISNA(MATCH(C176,Lists!$B$2:$B$90,0))),"Invalid Language",""),IF(AND(E176&lt;&gt;"",OR(NOT(ISNUMBER(E176)),E176&lt;100,E176&gt;32000)),"TargetLength must be 100-32000",""),IF(AND(H176&lt;&gt;"",ISNA(MATCH(H176,Lists!$C$2:$C$4,0))),"Invalid SourcingMode",""),IF(AND(I176&lt;&gt;"",ISNA(MATCH(I176,Lists!$D$2:$D$4,0))),"Invalid EvidenceTrustMode","")))</f>
        <v/>
      </c>
    </row>
    <row r="177">
      <c r="A177" s="4"/>
      <c r="B177" s="4"/>
      <c r="C177" s="4"/>
      <c r="D177" s="4"/>
      <c r="E177" s="4"/>
      <c r="F177" s="4"/>
      <c r="G177" s="4"/>
      <c r="H177" s="4"/>
      <c r="I177" s="4"/>
      <c r="J177" s="4"/>
      <c r="K177" s="5">
        <f>IF(COUNTA(A177:J177)=0,"",IF(AND(TRIM(A177)&lt;&gt;"",ISNUMBER(MATCH(B177,Lists!$A$2:$A$50,0)),OR(C177="",ISNUMBER(MATCH(C177,Lists!$B$2:$B$90,0))),OR(E177="",AND(ISNUMBER(E177),E177&gt;=100,E177&lt;=32000)),OR(H177="",ISNUMBER(MATCH(H177,Lists!$C$2:$C$4,0))),OR(I177="",ISNUMBER(MATCH(I177,Lists!$D$2:$D$4,0)))),"Ready","Fix"))</f>
        <v/>
      </c>
      <c r="L177" s="5">
        <f>IF(COUNTA(A177:J177)=0,"",TEXTJOIN("; ",TRUE,IF(TRIM(A177)="","Title required",""),IF(ISNA(MATCH(B177,Lists!$A$2:$A$50,0)),"Invalid ContentType",""),IF(AND(C177&lt;&gt;"",ISNA(MATCH(C177,Lists!$B$2:$B$90,0))),"Invalid Language",""),IF(AND(E177&lt;&gt;"",OR(NOT(ISNUMBER(E177)),E177&lt;100,E177&gt;32000)),"TargetLength must be 100-32000",""),IF(AND(H177&lt;&gt;"",ISNA(MATCH(H177,Lists!$C$2:$C$4,0))),"Invalid SourcingMode",""),IF(AND(I177&lt;&gt;"",ISNA(MATCH(I177,Lists!$D$2:$D$4,0))),"Invalid EvidenceTrustMode","")))</f>
        <v/>
      </c>
    </row>
    <row r="178">
      <c r="A178" s="4"/>
      <c r="B178" s="4"/>
      <c r="C178" s="4"/>
      <c r="D178" s="4"/>
      <c r="E178" s="4"/>
      <c r="F178" s="4"/>
      <c r="G178" s="4"/>
      <c r="H178" s="4"/>
      <c r="I178" s="4"/>
      <c r="J178" s="4"/>
      <c r="K178" s="5">
        <f>IF(COUNTA(A178:J178)=0,"",IF(AND(TRIM(A178)&lt;&gt;"",ISNUMBER(MATCH(B178,Lists!$A$2:$A$50,0)),OR(C178="",ISNUMBER(MATCH(C178,Lists!$B$2:$B$90,0))),OR(E178="",AND(ISNUMBER(E178),E178&gt;=100,E178&lt;=32000)),OR(H178="",ISNUMBER(MATCH(H178,Lists!$C$2:$C$4,0))),OR(I178="",ISNUMBER(MATCH(I178,Lists!$D$2:$D$4,0)))),"Ready","Fix"))</f>
        <v/>
      </c>
      <c r="L178" s="5">
        <f>IF(COUNTA(A178:J178)=0,"",TEXTJOIN("; ",TRUE,IF(TRIM(A178)="","Title required",""),IF(ISNA(MATCH(B178,Lists!$A$2:$A$50,0)),"Invalid ContentType",""),IF(AND(C178&lt;&gt;"",ISNA(MATCH(C178,Lists!$B$2:$B$90,0))),"Invalid Language",""),IF(AND(E178&lt;&gt;"",OR(NOT(ISNUMBER(E178)),E178&lt;100,E178&gt;32000)),"TargetLength must be 100-32000",""),IF(AND(H178&lt;&gt;"",ISNA(MATCH(H178,Lists!$C$2:$C$4,0))),"Invalid SourcingMode",""),IF(AND(I178&lt;&gt;"",ISNA(MATCH(I178,Lists!$D$2:$D$4,0))),"Invalid EvidenceTrustMode","")))</f>
        <v/>
      </c>
    </row>
    <row r="179">
      <c r="A179" s="4"/>
      <c r="B179" s="4"/>
      <c r="C179" s="4"/>
      <c r="D179" s="4"/>
      <c r="E179" s="4"/>
      <c r="F179" s="4"/>
      <c r="G179" s="4"/>
      <c r="H179" s="4"/>
      <c r="I179" s="4"/>
      <c r="J179" s="4"/>
      <c r="K179" s="5">
        <f>IF(COUNTA(A179:J179)=0,"",IF(AND(TRIM(A179)&lt;&gt;"",ISNUMBER(MATCH(B179,Lists!$A$2:$A$50,0)),OR(C179="",ISNUMBER(MATCH(C179,Lists!$B$2:$B$90,0))),OR(E179="",AND(ISNUMBER(E179),E179&gt;=100,E179&lt;=32000)),OR(H179="",ISNUMBER(MATCH(H179,Lists!$C$2:$C$4,0))),OR(I179="",ISNUMBER(MATCH(I179,Lists!$D$2:$D$4,0)))),"Ready","Fix"))</f>
        <v/>
      </c>
      <c r="L179" s="5">
        <f>IF(COUNTA(A179:J179)=0,"",TEXTJOIN("; ",TRUE,IF(TRIM(A179)="","Title required",""),IF(ISNA(MATCH(B179,Lists!$A$2:$A$50,0)),"Invalid ContentType",""),IF(AND(C179&lt;&gt;"",ISNA(MATCH(C179,Lists!$B$2:$B$90,0))),"Invalid Language",""),IF(AND(E179&lt;&gt;"",OR(NOT(ISNUMBER(E179)),E179&lt;100,E179&gt;32000)),"TargetLength must be 100-32000",""),IF(AND(H179&lt;&gt;"",ISNA(MATCH(H179,Lists!$C$2:$C$4,0))),"Invalid SourcingMode",""),IF(AND(I179&lt;&gt;"",ISNA(MATCH(I179,Lists!$D$2:$D$4,0))),"Invalid EvidenceTrustMode","")))</f>
        <v/>
      </c>
    </row>
    <row r="180">
      <c r="A180" s="4"/>
      <c r="B180" s="4"/>
      <c r="C180" s="4"/>
      <c r="D180" s="4"/>
      <c r="E180" s="4"/>
      <c r="F180" s="4"/>
      <c r="G180" s="4"/>
      <c r="H180" s="4"/>
      <c r="I180" s="4"/>
      <c r="J180" s="4"/>
      <c r="K180" s="5">
        <f>IF(COUNTA(A180:J180)=0,"",IF(AND(TRIM(A180)&lt;&gt;"",ISNUMBER(MATCH(B180,Lists!$A$2:$A$50,0)),OR(C180="",ISNUMBER(MATCH(C180,Lists!$B$2:$B$90,0))),OR(E180="",AND(ISNUMBER(E180),E180&gt;=100,E180&lt;=32000)),OR(H180="",ISNUMBER(MATCH(H180,Lists!$C$2:$C$4,0))),OR(I180="",ISNUMBER(MATCH(I180,Lists!$D$2:$D$4,0)))),"Ready","Fix"))</f>
        <v/>
      </c>
      <c r="L180" s="5">
        <f>IF(COUNTA(A180:J180)=0,"",TEXTJOIN("; ",TRUE,IF(TRIM(A180)="","Title required",""),IF(ISNA(MATCH(B180,Lists!$A$2:$A$50,0)),"Invalid ContentType",""),IF(AND(C180&lt;&gt;"",ISNA(MATCH(C180,Lists!$B$2:$B$90,0))),"Invalid Language",""),IF(AND(E180&lt;&gt;"",OR(NOT(ISNUMBER(E180)),E180&lt;100,E180&gt;32000)),"TargetLength must be 100-32000",""),IF(AND(H180&lt;&gt;"",ISNA(MATCH(H180,Lists!$C$2:$C$4,0))),"Invalid SourcingMode",""),IF(AND(I180&lt;&gt;"",ISNA(MATCH(I180,Lists!$D$2:$D$4,0))),"Invalid EvidenceTrustMode","")))</f>
        <v/>
      </c>
    </row>
    <row r="181">
      <c r="A181" s="4"/>
      <c r="B181" s="4"/>
      <c r="C181" s="4"/>
      <c r="D181" s="4"/>
      <c r="E181" s="4"/>
      <c r="F181" s="4"/>
      <c r="G181" s="4"/>
      <c r="H181" s="4"/>
      <c r="I181" s="4"/>
      <c r="J181" s="4"/>
      <c r="K181" s="5">
        <f>IF(COUNTA(A181:J181)=0,"",IF(AND(TRIM(A181)&lt;&gt;"",ISNUMBER(MATCH(B181,Lists!$A$2:$A$50,0)),OR(C181="",ISNUMBER(MATCH(C181,Lists!$B$2:$B$90,0))),OR(E181="",AND(ISNUMBER(E181),E181&gt;=100,E181&lt;=32000)),OR(H181="",ISNUMBER(MATCH(H181,Lists!$C$2:$C$4,0))),OR(I181="",ISNUMBER(MATCH(I181,Lists!$D$2:$D$4,0)))),"Ready","Fix"))</f>
        <v/>
      </c>
      <c r="L181" s="5">
        <f>IF(COUNTA(A181:J181)=0,"",TEXTJOIN("; ",TRUE,IF(TRIM(A181)="","Title required",""),IF(ISNA(MATCH(B181,Lists!$A$2:$A$50,0)),"Invalid ContentType",""),IF(AND(C181&lt;&gt;"",ISNA(MATCH(C181,Lists!$B$2:$B$90,0))),"Invalid Language",""),IF(AND(E181&lt;&gt;"",OR(NOT(ISNUMBER(E181)),E181&lt;100,E181&gt;32000)),"TargetLength must be 100-32000",""),IF(AND(H181&lt;&gt;"",ISNA(MATCH(H181,Lists!$C$2:$C$4,0))),"Invalid SourcingMode",""),IF(AND(I181&lt;&gt;"",ISNA(MATCH(I181,Lists!$D$2:$D$4,0))),"Invalid EvidenceTrustMode","")))</f>
        <v/>
      </c>
    </row>
    <row r="182">
      <c r="A182" s="4"/>
      <c r="B182" s="4"/>
      <c r="C182" s="4"/>
      <c r="D182" s="4"/>
      <c r="E182" s="4"/>
      <c r="F182" s="4"/>
      <c r="G182" s="4"/>
      <c r="H182" s="4"/>
      <c r="I182" s="4"/>
      <c r="J182" s="4"/>
      <c r="K182" s="5">
        <f>IF(COUNTA(A182:J182)=0,"",IF(AND(TRIM(A182)&lt;&gt;"",ISNUMBER(MATCH(B182,Lists!$A$2:$A$50,0)),OR(C182="",ISNUMBER(MATCH(C182,Lists!$B$2:$B$90,0))),OR(E182="",AND(ISNUMBER(E182),E182&gt;=100,E182&lt;=32000)),OR(H182="",ISNUMBER(MATCH(H182,Lists!$C$2:$C$4,0))),OR(I182="",ISNUMBER(MATCH(I182,Lists!$D$2:$D$4,0)))),"Ready","Fix"))</f>
        <v/>
      </c>
      <c r="L182" s="5">
        <f>IF(COUNTA(A182:J182)=0,"",TEXTJOIN("; ",TRUE,IF(TRIM(A182)="","Title required",""),IF(ISNA(MATCH(B182,Lists!$A$2:$A$50,0)),"Invalid ContentType",""),IF(AND(C182&lt;&gt;"",ISNA(MATCH(C182,Lists!$B$2:$B$90,0))),"Invalid Language",""),IF(AND(E182&lt;&gt;"",OR(NOT(ISNUMBER(E182)),E182&lt;100,E182&gt;32000)),"TargetLength must be 100-32000",""),IF(AND(H182&lt;&gt;"",ISNA(MATCH(H182,Lists!$C$2:$C$4,0))),"Invalid SourcingMode",""),IF(AND(I182&lt;&gt;"",ISNA(MATCH(I182,Lists!$D$2:$D$4,0))),"Invalid EvidenceTrustMode","")))</f>
        <v/>
      </c>
    </row>
    <row r="183">
      <c r="A183" s="4"/>
      <c r="B183" s="4"/>
      <c r="C183" s="4"/>
      <c r="D183" s="4"/>
      <c r="E183" s="4"/>
      <c r="F183" s="4"/>
      <c r="G183" s="4"/>
      <c r="H183" s="4"/>
      <c r="I183" s="4"/>
      <c r="J183" s="4"/>
      <c r="K183" s="5">
        <f>IF(COUNTA(A183:J183)=0,"",IF(AND(TRIM(A183)&lt;&gt;"",ISNUMBER(MATCH(B183,Lists!$A$2:$A$50,0)),OR(C183="",ISNUMBER(MATCH(C183,Lists!$B$2:$B$90,0))),OR(E183="",AND(ISNUMBER(E183),E183&gt;=100,E183&lt;=32000)),OR(H183="",ISNUMBER(MATCH(H183,Lists!$C$2:$C$4,0))),OR(I183="",ISNUMBER(MATCH(I183,Lists!$D$2:$D$4,0)))),"Ready","Fix"))</f>
        <v/>
      </c>
      <c r="L183" s="5">
        <f>IF(COUNTA(A183:J183)=0,"",TEXTJOIN("; ",TRUE,IF(TRIM(A183)="","Title required",""),IF(ISNA(MATCH(B183,Lists!$A$2:$A$50,0)),"Invalid ContentType",""),IF(AND(C183&lt;&gt;"",ISNA(MATCH(C183,Lists!$B$2:$B$90,0))),"Invalid Language",""),IF(AND(E183&lt;&gt;"",OR(NOT(ISNUMBER(E183)),E183&lt;100,E183&gt;32000)),"TargetLength must be 100-32000",""),IF(AND(H183&lt;&gt;"",ISNA(MATCH(H183,Lists!$C$2:$C$4,0))),"Invalid SourcingMode",""),IF(AND(I183&lt;&gt;"",ISNA(MATCH(I183,Lists!$D$2:$D$4,0))),"Invalid EvidenceTrustMode","")))</f>
        <v/>
      </c>
    </row>
    <row r="184">
      <c r="A184" s="4"/>
      <c r="B184" s="4"/>
      <c r="C184" s="4"/>
      <c r="D184" s="4"/>
      <c r="E184" s="4"/>
      <c r="F184" s="4"/>
      <c r="G184" s="4"/>
      <c r="H184" s="4"/>
      <c r="I184" s="4"/>
      <c r="J184" s="4"/>
      <c r="K184" s="5">
        <f>IF(COUNTA(A184:J184)=0,"",IF(AND(TRIM(A184)&lt;&gt;"",ISNUMBER(MATCH(B184,Lists!$A$2:$A$50,0)),OR(C184="",ISNUMBER(MATCH(C184,Lists!$B$2:$B$90,0))),OR(E184="",AND(ISNUMBER(E184),E184&gt;=100,E184&lt;=32000)),OR(H184="",ISNUMBER(MATCH(H184,Lists!$C$2:$C$4,0))),OR(I184="",ISNUMBER(MATCH(I184,Lists!$D$2:$D$4,0)))),"Ready","Fix"))</f>
        <v/>
      </c>
      <c r="L184" s="5">
        <f>IF(COUNTA(A184:J184)=0,"",TEXTJOIN("; ",TRUE,IF(TRIM(A184)="","Title required",""),IF(ISNA(MATCH(B184,Lists!$A$2:$A$50,0)),"Invalid ContentType",""),IF(AND(C184&lt;&gt;"",ISNA(MATCH(C184,Lists!$B$2:$B$90,0))),"Invalid Language",""),IF(AND(E184&lt;&gt;"",OR(NOT(ISNUMBER(E184)),E184&lt;100,E184&gt;32000)),"TargetLength must be 100-32000",""),IF(AND(H184&lt;&gt;"",ISNA(MATCH(H184,Lists!$C$2:$C$4,0))),"Invalid SourcingMode",""),IF(AND(I184&lt;&gt;"",ISNA(MATCH(I184,Lists!$D$2:$D$4,0))),"Invalid EvidenceTrustMode","")))</f>
        <v/>
      </c>
    </row>
    <row r="185">
      <c r="A185" s="4"/>
      <c r="B185" s="4"/>
      <c r="C185" s="4"/>
      <c r="D185" s="4"/>
      <c r="E185" s="4"/>
      <c r="F185" s="4"/>
      <c r="G185" s="4"/>
      <c r="H185" s="4"/>
      <c r="I185" s="4"/>
      <c r="J185" s="4"/>
      <c r="K185" s="5">
        <f>IF(COUNTA(A185:J185)=0,"",IF(AND(TRIM(A185)&lt;&gt;"",ISNUMBER(MATCH(B185,Lists!$A$2:$A$50,0)),OR(C185="",ISNUMBER(MATCH(C185,Lists!$B$2:$B$90,0))),OR(E185="",AND(ISNUMBER(E185),E185&gt;=100,E185&lt;=32000)),OR(H185="",ISNUMBER(MATCH(H185,Lists!$C$2:$C$4,0))),OR(I185="",ISNUMBER(MATCH(I185,Lists!$D$2:$D$4,0)))),"Ready","Fix"))</f>
        <v/>
      </c>
      <c r="L185" s="5">
        <f>IF(COUNTA(A185:J185)=0,"",TEXTJOIN("; ",TRUE,IF(TRIM(A185)="","Title required",""),IF(ISNA(MATCH(B185,Lists!$A$2:$A$50,0)),"Invalid ContentType",""),IF(AND(C185&lt;&gt;"",ISNA(MATCH(C185,Lists!$B$2:$B$90,0))),"Invalid Language",""),IF(AND(E185&lt;&gt;"",OR(NOT(ISNUMBER(E185)),E185&lt;100,E185&gt;32000)),"TargetLength must be 100-32000",""),IF(AND(H185&lt;&gt;"",ISNA(MATCH(H185,Lists!$C$2:$C$4,0))),"Invalid SourcingMode",""),IF(AND(I185&lt;&gt;"",ISNA(MATCH(I185,Lists!$D$2:$D$4,0))),"Invalid EvidenceTrustMode","")))</f>
        <v/>
      </c>
    </row>
    <row r="186">
      <c r="A186" s="4"/>
      <c r="B186" s="4"/>
      <c r="C186" s="4"/>
      <c r="D186" s="4"/>
      <c r="E186" s="4"/>
      <c r="F186" s="4"/>
      <c r="G186" s="4"/>
      <c r="H186" s="4"/>
      <c r="I186" s="4"/>
      <c r="J186" s="4"/>
      <c r="K186" s="5">
        <f>IF(COUNTA(A186:J186)=0,"",IF(AND(TRIM(A186)&lt;&gt;"",ISNUMBER(MATCH(B186,Lists!$A$2:$A$50,0)),OR(C186="",ISNUMBER(MATCH(C186,Lists!$B$2:$B$90,0))),OR(E186="",AND(ISNUMBER(E186),E186&gt;=100,E186&lt;=32000)),OR(H186="",ISNUMBER(MATCH(H186,Lists!$C$2:$C$4,0))),OR(I186="",ISNUMBER(MATCH(I186,Lists!$D$2:$D$4,0)))),"Ready","Fix"))</f>
        <v/>
      </c>
      <c r="L186" s="5">
        <f>IF(COUNTA(A186:J186)=0,"",TEXTJOIN("; ",TRUE,IF(TRIM(A186)="","Title required",""),IF(ISNA(MATCH(B186,Lists!$A$2:$A$50,0)),"Invalid ContentType",""),IF(AND(C186&lt;&gt;"",ISNA(MATCH(C186,Lists!$B$2:$B$90,0))),"Invalid Language",""),IF(AND(E186&lt;&gt;"",OR(NOT(ISNUMBER(E186)),E186&lt;100,E186&gt;32000)),"TargetLength must be 100-32000",""),IF(AND(H186&lt;&gt;"",ISNA(MATCH(H186,Lists!$C$2:$C$4,0))),"Invalid SourcingMode",""),IF(AND(I186&lt;&gt;"",ISNA(MATCH(I186,Lists!$D$2:$D$4,0))),"Invalid EvidenceTrustMode","")))</f>
        <v/>
      </c>
    </row>
    <row r="187">
      <c r="A187" s="4"/>
      <c r="B187" s="4"/>
      <c r="C187" s="4"/>
      <c r="D187" s="4"/>
      <c r="E187" s="4"/>
      <c r="F187" s="4"/>
      <c r="G187" s="4"/>
      <c r="H187" s="4"/>
      <c r="I187" s="4"/>
      <c r="J187" s="4"/>
      <c r="K187" s="5">
        <f>IF(COUNTA(A187:J187)=0,"",IF(AND(TRIM(A187)&lt;&gt;"",ISNUMBER(MATCH(B187,Lists!$A$2:$A$50,0)),OR(C187="",ISNUMBER(MATCH(C187,Lists!$B$2:$B$90,0))),OR(E187="",AND(ISNUMBER(E187),E187&gt;=100,E187&lt;=32000)),OR(H187="",ISNUMBER(MATCH(H187,Lists!$C$2:$C$4,0))),OR(I187="",ISNUMBER(MATCH(I187,Lists!$D$2:$D$4,0)))),"Ready","Fix"))</f>
        <v/>
      </c>
      <c r="L187" s="5">
        <f>IF(COUNTA(A187:J187)=0,"",TEXTJOIN("; ",TRUE,IF(TRIM(A187)="","Title required",""),IF(ISNA(MATCH(B187,Lists!$A$2:$A$50,0)),"Invalid ContentType",""),IF(AND(C187&lt;&gt;"",ISNA(MATCH(C187,Lists!$B$2:$B$90,0))),"Invalid Language",""),IF(AND(E187&lt;&gt;"",OR(NOT(ISNUMBER(E187)),E187&lt;100,E187&gt;32000)),"TargetLength must be 100-32000",""),IF(AND(H187&lt;&gt;"",ISNA(MATCH(H187,Lists!$C$2:$C$4,0))),"Invalid SourcingMode",""),IF(AND(I187&lt;&gt;"",ISNA(MATCH(I187,Lists!$D$2:$D$4,0))),"Invalid EvidenceTrustMode","")))</f>
        <v/>
      </c>
    </row>
    <row r="188">
      <c r="A188" s="4"/>
      <c r="B188" s="4"/>
      <c r="C188" s="4"/>
      <c r="D188" s="4"/>
      <c r="E188" s="4"/>
      <c r="F188" s="4"/>
      <c r="G188" s="4"/>
      <c r="H188" s="4"/>
      <c r="I188" s="4"/>
      <c r="J188" s="4"/>
      <c r="K188" s="5">
        <f>IF(COUNTA(A188:J188)=0,"",IF(AND(TRIM(A188)&lt;&gt;"",ISNUMBER(MATCH(B188,Lists!$A$2:$A$50,0)),OR(C188="",ISNUMBER(MATCH(C188,Lists!$B$2:$B$90,0))),OR(E188="",AND(ISNUMBER(E188),E188&gt;=100,E188&lt;=32000)),OR(H188="",ISNUMBER(MATCH(H188,Lists!$C$2:$C$4,0))),OR(I188="",ISNUMBER(MATCH(I188,Lists!$D$2:$D$4,0)))),"Ready","Fix"))</f>
        <v/>
      </c>
      <c r="L188" s="5">
        <f>IF(COUNTA(A188:J188)=0,"",TEXTJOIN("; ",TRUE,IF(TRIM(A188)="","Title required",""),IF(ISNA(MATCH(B188,Lists!$A$2:$A$50,0)),"Invalid ContentType",""),IF(AND(C188&lt;&gt;"",ISNA(MATCH(C188,Lists!$B$2:$B$90,0))),"Invalid Language",""),IF(AND(E188&lt;&gt;"",OR(NOT(ISNUMBER(E188)),E188&lt;100,E188&gt;32000)),"TargetLength must be 100-32000",""),IF(AND(H188&lt;&gt;"",ISNA(MATCH(H188,Lists!$C$2:$C$4,0))),"Invalid SourcingMode",""),IF(AND(I188&lt;&gt;"",ISNA(MATCH(I188,Lists!$D$2:$D$4,0))),"Invalid EvidenceTrustMode","")))</f>
        <v/>
      </c>
    </row>
    <row r="189">
      <c r="A189" s="4"/>
      <c r="B189" s="4"/>
      <c r="C189" s="4"/>
      <c r="D189" s="4"/>
      <c r="E189" s="4"/>
      <c r="F189" s="4"/>
      <c r="G189" s="4"/>
      <c r="H189" s="4"/>
      <c r="I189" s="4"/>
      <c r="J189" s="4"/>
      <c r="K189" s="5">
        <f>IF(COUNTA(A189:J189)=0,"",IF(AND(TRIM(A189)&lt;&gt;"",ISNUMBER(MATCH(B189,Lists!$A$2:$A$50,0)),OR(C189="",ISNUMBER(MATCH(C189,Lists!$B$2:$B$90,0))),OR(E189="",AND(ISNUMBER(E189),E189&gt;=100,E189&lt;=32000)),OR(H189="",ISNUMBER(MATCH(H189,Lists!$C$2:$C$4,0))),OR(I189="",ISNUMBER(MATCH(I189,Lists!$D$2:$D$4,0)))),"Ready","Fix"))</f>
        <v/>
      </c>
      <c r="L189" s="5">
        <f>IF(COUNTA(A189:J189)=0,"",TEXTJOIN("; ",TRUE,IF(TRIM(A189)="","Title required",""),IF(ISNA(MATCH(B189,Lists!$A$2:$A$50,0)),"Invalid ContentType",""),IF(AND(C189&lt;&gt;"",ISNA(MATCH(C189,Lists!$B$2:$B$90,0))),"Invalid Language",""),IF(AND(E189&lt;&gt;"",OR(NOT(ISNUMBER(E189)),E189&lt;100,E189&gt;32000)),"TargetLength must be 100-32000",""),IF(AND(H189&lt;&gt;"",ISNA(MATCH(H189,Lists!$C$2:$C$4,0))),"Invalid SourcingMode",""),IF(AND(I189&lt;&gt;"",ISNA(MATCH(I189,Lists!$D$2:$D$4,0))),"Invalid EvidenceTrustMode","")))</f>
        <v/>
      </c>
    </row>
    <row r="190">
      <c r="A190" s="4"/>
      <c r="B190" s="4"/>
      <c r="C190" s="4"/>
      <c r="D190" s="4"/>
      <c r="E190" s="4"/>
      <c r="F190" s="4"/>
      <c r="G190" s="4"/>
      <c r="H190" s="4"/>
      <c r="I190" s="4"/>
      <c r="J190" s="4"/>
      <c r="K190" s="5">
        <f>IF(COUNTA(A190:J190)=0,"",IF(AND(TRIM(A190)&lt;&gt;"",ISNUMBER(MATCH(B190,Lists!$A$2:$A$50,0)),OR(C190="",ISNUMBER(MATCH(C190,Lists!$B$2:$B$90,0))),OR(E190="",AND(ISNUMBER(E190),E190&gt;=100,E190&lt;=32000)),OR(H190="",ISNUMBER(MATCH(H190,Lists!$C$2:$C$4,0))),OR(I190="",ISNUMBER(MATCH(I190,Lists!$D$2:$D$4,0)))),"Ready","Fix"))</f>
        <v/>
      </c>
      <c r="L190" s="5">
        <f>IF(COUNTA(A190:J190)=0,"",TEXTJOIN("; ",TRUE,IF(TRIM(A190)="","Title required",""),IF(ISNA(MATCH(B190,Lists!$A$2:$A$50,0)),"Invalid ContentType",""),IF(AND(C190&lt;&gt;"",ISNA(MATCH(C190,Lists!$B$2:$B$90,0))),"Invalid Language",""),IF(AND(E190&lt;&gt;"",OR(NOT(ISNUMBER(E190)),E190&lt;100,E190&gt;32000)),"TargetLength must be 100-32000",""),IF(AND(H190&lt;&gt;"",ISNA(MATCH(H190,Lists!$C$2:$C$4,0))),"Invalid SourcingMode",""),IF(AND(I190&lt;&gt;"",ISNA(MATCH(I190,Lists!$D$2:$D$4,0))),"Invalid EvidenceTrustMode","")))</f>
        <v/>
      </c>
    </row>
    <row r="191">
      <c r="A191" s="4"/>
      <c r="B191" s="4"/>
      <c r="C191" s="4"/>
      <c r="D191" s="4"/>
      <c r="E191" s="4"/>
      <c r="F191" s="4"/>
      <c r="G191" s="4"/>
      <c r="H191" s="4"/>
      <c r="I191" s="4"/>
      <c r="J191" s="4"/>
      <c r="K191" s="5">
        <f>IF(COUNTA(A191:J191)=0,"",IF(AND(TRIM(A191)&lt;&gt;"",ISNUMBER(MATCH(B191,Lists!$A$2:$A$50,0)),OR(C191="",ISNUMBER(MATCH(C191,Lists!$B$2:$B$90,0))),OR(E191="",AND(ISNUMBER(E191),E191&gt;=100,E191&lt;=32000)),OR(H191="",ISNUMBER(MATCH(H191,Lists!$C$2:$C$4,0))),OR(I191="",ISNUMBER(MATCH(I191,Lists!$D$2:$D$4,0)))),"Ready","Fix"))</f>
        <v/>
      </c>
      <c r="L191" s="5">
        <f>IF(COUNTA(A191:J191)=0,"",TEXTJOIN("; ",TRUE,IF(TRIM(A191)="","Title required",""),IF(ISNA(MATCH(B191,Lists!$A$2:$A$50,0)),"Invalid ContentType",""),IF(AND(C191&lt;&gt;"",ISNA(MATCH(C191,Lists!$B$2:$B$90,0))),"Invalid Language",""),IF(AND(E191&lt;&gt;"",OR(NOT(ISNUMBER(E191)),E191&lt;100,E191&gt;32000)),"TargetLength must be 100-32000",""),IF(AND(H191&lt;&gt;"",ISNA(MATCH(H191,Lists!$C$2:$C$4,0))),"Invalid SourcingMode",""),IF(AND(I191&lt;&gt;"",ISNA(MATCH(I191,Lists!$D$2:$D$4,0))),"Invalid EvidenceTrustMode","")))</f>
        <v/>
      </c>
    </row>
    <row r="192">
      <c r="A192" s="4"/>
      <c r="B192" s="4"/>
      <c r="C192" s="4"/>
      <c r="D192" s="4"/>
      <c r="E192" s="4"/>
      <c r="F192" s="4"/>
      <c r="G192" s="4"/>
      <c r="H192" s="4"/>
      <c r="I192" s="4"/>
      <c r="J192" s="4"/>
      <c r="K192" s="5">
        <f>IF(COUNTA(A192:J192)=0,"",IF(AND(TRIM(A192)&lt;&gt;"",ISNUMBER(MATCH(B192,Lists!$A$2:$A$50,0)),OR(C192="",ISNUMBER(MATCH(C192,Lists!$B$2:$B$90,0))),OR(E192="",AND(ISNUMBER(E192),E192&gt;=100,E192&lt;=32000)),OR(H192="",ISNUMBER(MATCH(H192,Lists!$C$2:$C$4,0))),OR(I192="",ISNUMBER(MATCH(I192,Lists!$D$2:$D$4,0)))),"Ready","Fix"))</f>
        <v/>
      </c>
      <c r="L192" s="5">
        <f>IF(COUNTA(A192:J192)=0,"",TEXTJOIN("; ",TRUE,IF(TRIM(A192)="","Title required",""),IF(ISNA(MATCH(B192,Lists!$A$2:$A$50,0)),"Invalid ContentType",""),IF(AND(C192&lt;&gt;"",ISNA(MATCH(C192,Lists!$B$2:$B$90,0))),"Invalid Language",""),IF(AND(E192&lt;&gt;"",OR(NOT(ISNUMBER(E192)),E192&lt;100,E192&gt;32000)),"TargetLength must be 100-32000",""),IF(AND(H192&lt;&gt;"",ISNA(MATCH(H192,Lists!$C$2:$C$4,0))),"Invalid SourcingMode",""),IF(AND(I192&lt;&gt;"",ISNA(MATCH(I192,Lists!$D$2:$D$4,0))),"Invalid EvidenceTrustMode","")))</f>
        <v/>
      </c>
    </row>
    <row r="193">
      <c r="A193" s="4"/>
      <c r="B193" s="4"/>
      <c r="C193" s="4"/>
      <c r="D193" s="4"/>
      <c r="E193" s="4"/>
      <c r="F193" s="4"/>
      <c r="G193" s="4"/>
      <c r="H193" s="4"/>
      <c r="I193" s="4"/>
      <c r="J193" s="4"/>
      <c r="K193" s="5">
        <f>IF(COUNTA(A193:J193)=0,"",IF(AND(TRIM(A193)&lt;&gt;"",ISNUMBER(MATCH(B193,Lists!$A$2:$A$50,0)),OR(C193="",ISNUMBER(MATCH(C193,Lists!$B$2:$B$90,0))),OR(E193="",AND(ISNUMBER(E193),E193&gt;=100,E193&lt;=32000)),OR(H193="",ISNUMBER(MATCH(H193,Lists!$C$2:$C$4,0))),OR(I193="",ISNUMBER(MATCH(I193,Lists!$D$2:$D$4,0)))),"Ready","Fix"))</f>
        <v/>
      </c>
      <c r="L193" s="5">
        <f>IF(COUNTA(A193:J193)=0,"",TEXTJOIN("; ",TRUE,IF(TRIM(A193)="","Title required",""),IF(ISNA(MATCH(B193,Lists!$A$2:$A$50,0)),"Invalid ContentType",""),IF(AND(C193&lt;&gt;"",ISNA(MATCH(C193,Lists!$B$2:$B$90,0))),"Invalid Language",""),IF(AND(E193&lt;&gt;"",OR(NOT(ISNUMBER(E193)),E193&lt;100,E193&gt;32000)),"TargetLength must be 100-32000",""),IF(AND(H193&lt;&gt;"",ISNA(MATCH(H193,Lists!$C$2:$C$4,0))),"Invalid SourcingMode",""),IF(AND(I193&lt;&gt;"",ISNA(MATCH(I193,Lists!$D$2:$D$4,0))),"Invalid EvidenceTrustMode","")))</f>
        <v/>
      </c>
    </row>
    <row r="194">
      <c r="A194" s="4"/>
      <c r="B194" s="4"/>
      <c r="C194" s="4"/>
      <c r="D194" s="4"/>
      <c r="E194" s="4"/>
      <c r="F194" s="4"/>
      <c r="G194" s="4"/>
      <c r="H194" s="4"/>
      <c r="I194" s="4"/>
      <c r="J194" s="4"/>
      <c r="K194" s="5">
        <f>IF(COUNTA(A194:J194)=0,"",IF(AND(TRIM(A194)&lt;&gt;"",ISNUMBER(MATCH(B194,Lists!$A$2:$A$50,0)),OR(C194="",ISNUMBER(MATCH(C194,Lists!$B$2:$B$90,0))),OR(E194="",AND(ISNUMBER(E194),E194&gt;=100,E194&lt;=32000)),OR(H194="",ISNUMBER(MATCH(H194,Lists!$C$2:$C$4,0))),OR(I194="",ISNUMBER(MATCH(I194,Lists!$D$2:$D$4,0)))),"Ready","Fix"))</f>
        <v/>
      </c>
      <c r="L194" s="5">
        <f>IF(COUNTA(A194:J194)=0,"",TEXTJOIN("; ",TRUE,IF(TRIM(A194)="","Title required",""),IF(ISNA(MATCH(B194,Lists!$A$2:$A$50,0)),"Invalid ContentType",""),IF(AND(C194&lt;&gt;"",ISNA(MATCH(C194,Lists!$B$2:$B$90,0))),"Invalid Language",""),IF(AND(E194&lt;&gt;"",OR(NOT(ISNUMBER(E194)),E194&lt;100,E194&gt;32000)),"TargetLength must be 100-32000",""),IF(AND(H194&lt;&gt;"",ISNA(MATCH(H194,Lists!$C$2:$C$4,0))),"Invalid SourcingMode",""),IF(AND(I194&lt;&gt;"",ISNA(MATCH(I194,Lists!$D$2:$D$4,0))),"Invalid EvidenceTrustMode","")))</f>
        <v/>
      </c>
    </row>
    <row r="195">
      <c r="A195" s="4"/>
      <c r="B195" s="4"/>
      <c r="C195" s="4"/>
      <c r="D195" s="4"/>
      <c r="E195" s="4"/>
      <c r="F195" s="4"/>
      <c r="G195" s="4"/>
      <c r="H195" s="4"/>
      <c r="I195" s="4"/>
      <c r="J195" s="4"/>
      <c r="K195" s="5">
        <f>IF(COUNTA(A195:J195)=0,"",IF(AND(TRIM(A195)&lt;&gt;"",ISNUMBER(MATCH(B195,Lists!$A$2:$A$50,0)),OR(C195="",ISNUMBER(MATCH(C195,Lists!$B$2:$B$90,0))),OR(E195="",AND(ISNUMBER(E195),E195&gt;=100,E195&lt;=32000)),OR(H195="",ISNUMBER(MATCH(H195,Lists!$C$2:$C$4,0))),OR(I195="",ISNUMBER(MATCH(I195,Lists!$D$2:$D$4,0)))),"Ready","Fix"))</f>
        <v/>
      </c>
      <c r="L195" s="5">
        <f>IF(COUNTA(A195:J195)=0,"",TEXTJOIN("; ",TRUE,IF(TRIM(A195)="","Title required",""),IF(ISNA(MATCH(B195,Lists!$A$2:$A$50,0)),"Invalid ContentType",""),IF(AND(C195&lt;&gt;"",ISNA(MATCH(C195,Lists!$B$2:$B$90,0))),"Invalid Language",""),IF(AND(E195&lt;&gt;"",OR(NOT(ISNUMBER(E195)),E195&lt;100,E195&gt;32000)),"TargetLength must be 100-32000",""),IF(AND(H195&lt;&gt;"",ISNA(MATCH(H195,Lists!$C$2:$C$4,0))),"Invalid SourcingMode",""),IF(AND(I195&lt;&gt;"",ISNA(MATCH(I195,Lists!$D$2:$D$4,0))),"Invalid EvidenceTrustMode","")))</f>
        <v/>
      </c>
    </row>
    <row r="196">
      <c r="A196" s="4"/>
      <c r="B196" s="4"/>
      <c r="C196" s="4"/>
      <c r="D196" s="4"/>
      <c r="E196" s="4"/>
      <c r="F196" s="4"/>
      <c r="G196" s="4"/>
      <c r="H196" s="4"/>
      <c r="I196" s="4"/>
      <c r="J196" s="4"/>
      <c r="K196" s="5">
        <f>IF(COUNTA(A196:J196)=0,"",IF(AND(TRIM(A196)&lt;&gt;"",ISNUMBER(MATCH(B196,Lists!$A$2:$A$50,0)),OR(C196="",ISNUMBER(MATCH(C196,Lists!$B$2:$B$90,0))),OR(E196="",AND(ISNUMBER(E196),E196&gt;=100,E196&lt;=32000)),OR(H196="",ISNUMBER(MATCH(H196,Lists!$C$2:$C$4,0))),OR(I196="",ISNUMBER(MATCH(I196,Lists!$D$2:$D$4,0)))),"Ready","Fix"))</f>
        <v/>
      </c>
      <c r="L196" s="5">
        <f>IF(COUNTA(A196:J196)=0,"",TEXTJOIN("; ",TRUE,IF(TRIM(A196)="","Title required",""),IF(ISNA(MATCH(B196,Lists!$A$2:$A$50,0)),"Invalid ContentType",""),IF(AND(C196&lt;&gt;"",ISNA(MATCH(C196,Lists!$B$2:$B$90,0))),"Invalid Language",""),IF(AND(E196&lt;&gt;"",OR(NOT(ISNUMBER(E196)),E196&lt;100,E196&gt;32000)),"TargetLength must be 100-32000",""),IF(AND(H196&lt;&gt;"",ISNA(MATCH(H196,Lists!$C$2:$C$4,0))),"Invalid SourcingMode",""),IF(AND(I196&lt;&gt;"",ISNA(MATCH(I196,Lists!$D$2:$D$4,0))),"Invalid EvidenceTrustMode","")))</f>
        <v/>
      </c>
    </row>
    <row r="197">
      <c r="A197" s="4"/>
      <c r="B197" s="4"/>
      <c r="C197" s="4"/>
      <c r="D197" s="4"/>
      <c r="E197" s="4"/>
      <c r="F197" s="4"/>
      <c r="G197" s="4"/>
      <c r="H197" s="4"/>
      <c r="I197" s="4"/>
      <c r="J197" s="4"/>
      <c r="K197" s="5">
        <f>IF(COUNTA(A197:J197)=0,"",IF(AND(TRIM(A197)&lt;&gt;"",ISNUMBER(MATCH(B197,Lists!$A$2:$A$50,0)),OR(C197="",ISNUMBER(MATCH(C197,Lists!$B$2:$B$90,0))),OR(E197="",AND(ISNUMBER(E197),E197&gt;=100,E197&lt;=32000)),OR(H197="",ISNUMBER(MATCH(H197,Lists!$C$2:$C$4,0))),OR(I197="",ISNUMBER(MATCH(I197,Lists!$D$2:$D$4,0)))),"Ready","Fix"))</f>
        <v/>
      </c>
      <c r="L197" s="5">
        <f>IF(COUNTA(A197:J197)=0,"",TEXTJOIN("; ",TRUE,IF(TRIM(A197)="","Title required",""),IF(ISNA(MATCH(B197,Lists!$A$2:$A$50,0)),"Invalid ContentType",""),IF(AND(C197&lt;&gt;"",ISNA(MATCH(C197,Lists!$B$2:$B$90,0))),"Invalid Language",""),IF(AND(E197&lt;&gt;"",OR(NOT(ISNUMBER(E197)),E197&lt;100,E197&gt;32000)),"TargetLength must be 100-32000",""),IF(AND(H197&lt;&gt;"",ISNA(MATCH(H197,Lists!$C$2:$C$4,0))),"Invalid SourcingMode",""),IF(AND(I197&lt;&gt;"",ISNA(MATCH(I197,Lists!$D$2:$D$4,0))),"Invalid EvidenceTrustMode","")))</f>
        <v/>
      </c>
    </row>
    <row r="198">
      <c r="A198" s="4"/>
      <c r="B198" s="4"/>
      <c r="C198" s="4"/>
      <c r="D198" s="4"/>
      <c r="E198" s="4"/>
      <c r="F198" s="4"/>
      <c r="G198" s="4"/>
      <c r="H198" s="4"/>
      <c r="I198" s="4"/>
      <c r="J198" s="4"/>
      <c r="K198" s="5">
        <f>IF(COUNTA(A198:J198)=0,"",IF(AND(TRIM(A198)&lt;&gt;"",ISNUMBER(MATCH(B198,Lists!$A$2:$A$50,0)),OR(C198="",ISNUMBER(MATCH(C198,Lists!$B$2:$B$90,0))),OR(E198="",AND(ISNUMBER(E198),E198&gt;=100,E198&lt;=32000)),OR(H198="",ISNUMBER(MATCH(H198,Lists!$C$2:$C$4,0))),OR(I198="",ISNUMBER(MATCH(I198,Lists!$D$2:$D$4,0)))),"Ready","Fix"))</f>
        <v/>
      </c>
      <c r="L198" s="5">
        <f>IF(COUNTA(A198:J198)=0,"",TEXTJOIN("; ",TRUE,IF(TRIM(A198)="","Title required",""),IF(ISNA(MATCH(B198,Lists!$A$2:$A$50,0)),"Invalid ContentType",""),IF(AND(C198&lt;&gt;"",ISNA(MATCH(C198,Lists!$B$2:$B$90,0))),"Invalid Language",""),IF(AND(E198&lt;&gt;"",OR(NOT(ISNUMBER(E198)),E198&lt;100,E198&gt;32000)),"TargetLength must be 100-32000",""),IF(AND(H198&lt;&gt;"",ISNA(MATCH(H198,Lists!$C$2:$C$4,0))),"Invalid SourcingMode",""),IF(AND(I198&lt;&gt;"",ISNA(MATCH(I198,Lists!$D$2:$D$4,0))),"Invalid EvidenceTrustMode","")))</f>
        <v/>
      </c>
    </row>
    <row r="199">
      <c r="A199" s="4"/>
      <c r="B199" s="4"/>
      <c r="C199" s="4"/>
      <c r="D199" s="4"/>
      <c r="E199" s="4"/>
      <c r="F199" s="4"/>
      <c r="G199" s="4"/>
      <c r="H199" s="4"/>
      <c r="I199" s="4"/>
      <c r="J199" s="4"/>
      <c r="K199" s="5">
        <f>IF(COUNTA(A199:J199)=0,"",IF(AND(TRIM(A199)&lt;&gt;"",ISNUMBER(MATCH(B199,Lists!$A$2:$A$50,0)),OR(C199="",ISNUMBER(MATCH(C199,Lists!$B$2:$B$90,0))),OR(E199="",AND(ISNUMBER(E199),E199&gt;=100,E199&lt;=32000)),OR(H199="",ISNUMBER(MATCH(H199,Lists!$C$2:$C$4,0))),OR(I199="",ISNUMBER(MATCH(I199,Lists!$D$2:$D$4,0)))),"Ready","Fix"))</f>
        <v/>
      </c>
      <c r="L199" s="5">
        <f>IF(COUNTA(A199:J199)=0,"",TEXTJOIN("; ",TRUE,IF(TRIM(A199)="","Title required",""),IF(ISNA(MATCH(B199,Lists!$A$2:$A$50,0)),"Invalid ContentType",""),IF(AND(C199&lt;&gt;"",ISNA(MATCH(C199,Lists!$B$2:$B$90,0))),"Invalid Language",""),IF(AND(E199&lt;&gt;"",OR(NOT(ISNUMBER(E199)),E199&lt;100,E199&gt;32000)),"TargetLength must be 100-32000",""),IF(AND(H199&lt;&gt;"",ISNA(MATCH(H199,Lists!$C$2:$C$4,0))),"Invalid SourcingMode",""),IF(AND(I199&lt;&gt;"",ISNA(MATCH(I199,Lists!$D$2:$D$4,0))),"Invalid EvidenceTrustMode","")))</f>
        <v/>
      </c>
    </row>
    <row r="200">
      <c r="A200" s="4"/>
      <c r="B200" s="4"/>
      <c r="C200" s="4"/>
      <c r="D200" s="4"/>
      <c r="E200" s="4"/>
      <c r="F200" s="4"/>
      <c r="G200" s="4"/>
      <c r="H200" s="4"/>
      <c r="I200" s="4"/>
      <c r="J200" s="4"/>
      <c r="K200" s="5">
        <f>IF(COUNTA(A200:J200)=0,"",IF(AND(TRIM(A200)&lt;&gt;"",ISNUMBER(MATCH(B200,Lists!$A$2:$A$50,0)),OR(C200="",ISNUMBER(MATCH(C200,Lists!$B$2:$B$90,0))),OR(E200="",AND(ISNUMBER(E200),E200&gt;=100,E200&lt;=32000)),OR(H200="",ISNUMBER(MATCH(H200,Lists!$C$2:$C$4,0))),OR(I200="",ISNUMBER(MATCH(I200,Lists!$D$2:$D$4,0)))),"Ready","Fix"))</f>
        <v/>
      </c>
      <c r="L200" s="5">
        <f>IF(COUNTA(A200:J200)=0,"",TEXTJOIN("; ",TRUE,IF(TRIM(A200)="","Title required",""),IF(ISNA(MATCH(B200,Lists!$A$2:$A$50,0)),"Invalid ContentType",""),IF(AND(C200&lt;&gt;"",ISNA(MATCH(C200,Lists!$B$2:$B$90,0))),"Invalid Language",""),IF(AND(E200&lt;&gt;"",OR(NOT(ISNUMBER(E200)),E200&lt;100,E200&gt;32000)),"TargetLength must be 100-32000",""),IF(AND(H200&lt;&gt;"",ISNA(MATCH(H200,Lists!$C$2:$C$4,0))),"Invalid SourcingMode",""),IF(AND(I200&lt;&gt;"",ISNA(MATCH(I200,Lists!$D$2:$D$4,0))),"Invalid EvidenceTrustMode","")))</f>
        <v/>
      </c>
    </row>
    <row r="201">
      <c r="A201" s="4"/>
      <c r="B201" s="4"/>
      <c r="C201" s="4"/>
      <c r="D201" s="4"/>
      <c r="E201" s="4"/>
      <c r="F201" s="4"/>
      <c r="G201" s="4"/>
      <c r="H201" s="4"/>
      <c r="I201" s="4"/>
      <c r="J201" s="4"/>
      <c r="K201" s="5">
        <f>IF(COUNTA(A201:J201)=0,"",IF(AND(TRIM(A201)&lt;&gt;"",ISNUMBER(MATCH(B201,Lists!$A$2:$A$50,0)),OR(C201="",ISNUMBER(MATCH(C201,Lists!$B$2:$B$90,0))),OR(E201="",AND(ISNUMBER(E201),E201&gt;=100,E201&lt;=32000)),OR(H201="",ISNUMBER(MATCH(H201,Lists!$C$2:$C$4,0))),OR(I201="",ISNUMBER(MATCH(I201,Lists!$D$2:$D$4,0)))),"Ready","Fix"))</f>
        <v/>
      </c>
      <c r="L201" s="5">
        <f>IF(COUNTA(A201:J201)=0,"",TEXTJOIN("; ",TRUE,IF(TRIM(A201)="","Title required",""),IF(ISNA(MATCH(B201,Lists!$A$2:$A$50,0)),"Invalid ContentType",""),IF(AND(C201&lt;&gt;"",ISNA(MATCH(C201,Lists!$B$2:$B$90,0))),"Invalid Language",""),IF(AND(E201&lt;&gt;"",OR(NOT(ISNUMBER(E201)),E201&lt;100,E201&gt;32000)),"TargetLength must be 100-32000",""),IF(AND(H201&lt;&gt;"",ISNA(MATCH(H201,Lists!$C$2:$C$4,0))),"Invalid SourcingMode",""),IF(AND(I201&lt;&gt;"",ISNA(MATCH(I201,Lists!$D$2:$D$4,0))),"Invalid EvidenceTrustMode","")))</f>
        <v/>
      </c>
    </row>
  </sheetData>
  <autoFilter ref="A1:L201"/>
  <conditionalFormatting sqref="A2:L201">
    <cfRule type="expression" dxfId="0" priority="1" aboveAverage="1">
      <formula>$K2="Ready"</formula>
    </cfRule>
  </conditionalFormatting>
  <conditionalFormatting sqref="A2:L201">
    <cfRule type="expression" dxfId="1" priority="2" aboveAverage="1">
      <formula>$K2="Fix"</formula>
    </cfRule>
  </conditionalFormatting>
  <conditionalFormatting sqref="A2:A201">
    <cfRule type="expression" dxfId="2" priority="3" aboveAverage="1">
      <formula>AND(COUNTA($A2:$J2)&gt;0,TRIM($A2)="")</formula>
    </cfRule>
  </conditionalFormatting>
  <conditionalFormatting sqref="B2:B201">
    <cfRule type="expression" dxfId="3" priority="4" aboveAverage="1">
      <formula>AND(COUNTA($A2:$J2)&gt;0,ISNA(MATCH($B2,Lists!$A$2:$A$50,0)))</formula>
    </cfRule>
  </conditionalFormatting>
  <dataValidations disablePrompts="0" count="5">
    <dataValidation type="list" errorStyle="stop" imeMode="noControl" operator="between" allowBlank="1" showDropDown="0" showInputMessage="0" showErrorMessage="1" errorTitle="Invalid value" error="Choose a valid ContentType." sqref="B2:B201">
      <formula1><![CDATA[Lists!$A$2:$A$50]]></formula1>
    </dataValidation>
    <dataValidation type="list" errorStyle="stop" imeMode="noControl" operator="between" allowBlank="1" showDropDown="0" showInputMessage="0" showErrorMessage="1" errorTitle="Invalid value" error="Choose a supported language or leave blank for English." sqref="C2:C201">
      <formula1><![CDATA[Lists!$B$2:$B$90]]></formula1>
    </dataValidation>
    <dataValidation type="list" errorStyle="stop" imeMode="noControl" operator="between" allowBlank="1" showDropDown="0" showInputMessage="0" showErrorMessage="1" errorTitle="Invalid value" error="Choose Auto, ReferenceOnly, or WebAllowed." sqref="H2:H201">
      <formula1><![CDATA[Lists!$C$2:$C$4]]></formula1>
    </dataValidation>
    <dataValidation type="list" errorStyle="stop" imeMode="noControl" operator="between" allowBlank="1" showDropDown="0" showInputMessage="0" showErrorMessage="1" errorTitle="Invalid value" error="Choose Balanced, HighTrustOnly, or PrimaryOnly." sqref="I2:I201">
      <formula1><![CDATA[Lists!$D$2:$D$4]]></formula1>
    </dataValidation>
    <dataValidation type="whole" errorStyle="stop" imeMode="noControl" operator="between" allowBlank="1" showDropDown="0" showInputMessage="0" showErrorMessage="1" errorTitle="Invalid TargetLength" error="TargetLength must be a whole number between 100 and 32000." sqref="E2:E201">
      <formula1><![CDATA[100]]></formula1>
      <formula2><![CDATA[32000]]></formula2>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xdr="http://schemas.openxmlformats.org/drawingml/2006/spreadsheetDrawing"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D90"/>
  <sheetViews>
    <sheetView showRuler="1" showOutlineSymbols="1" defaultGridColor="1" colorId="64" zoomScale="100" workbookViewId="0"/>
  </sheetViews>
  <sheetFormatPr defaultColWidth="8.43" defaultRowHeight="15"/>
  <cols>
    <col min="1" max="1" width="17.383333333333336" bestFit="1" customWidth="1"/>
    <col min="2" max="2" width="15.866666666666667" bestFit="1" customWidth="1"/>
    <col min="3" max="3" width="12.016666666666667" bestFit="1" customWidth="1"/>
    <col min="4" max="4" width="15.75" bestFit="1" customWidth="1"/>
  </cols>
  <sheetData>
    <row r="1">
      <c r="A1" t="s">
        <v>13</v>
      </c>
      <c r="B1" t="s">
        <v>63</v>
      </c>
      <c r="C1" t="s">
        <v>11</v>
      </c>
      <c r="D1" t="s">
        <v>156</v>
      </c>
    </row>
    <row r="2">
      <c r="A2" t="s">
        <v>14</v>
      </c>
      <c r="B2" t="s">
        <v>64</v>
      </c>
      <c r="C2" t="s">
        <v>153</v>
      </c>
      <c r="D2" t="s">
        <v>157</v>
      </c>
    </row>
    <row r="3">
      <c r="A3" t="s">
        <v>15</v>
      </c>
      <c r="B3" t="s">
        <v>65</v>
      </c>
      <c r="C3" t="s">
        <v>154</v>
      </c>
      <c r="D3" t="s">
        <v>158</v>
      </c>
    </row>
    <row r="4">
      <c r="A4" t="s">
        <v>16</v>
      </c>
      <c r="B4" t="s">
        <v>66</v>
      </c>
      <c r="C4" t="s">
        <v>155</v>
      </c>
      <c r="D4" t="s">
        <v>159</v>
      </c>
    </row>
    <row r="5">
      <c r="A5" t="s">
        <v>17</v>
      </c>
      <c r="B5" t="s">
        <v>67</v>
      </c>
    </row>
    <row r="6">
      <c r="A6" t="s">
        <v>18</v>
      </c>
      <c r="B6" t="s">
        <v>68</v>
      </c>
    </row>
    <row r="7">
      <c r="A7" t="s">
        <v>19</v>
      </c>
      <c r="B7" t="s">
        <v>69</v>
      </c>
    </row>
    <row r="8">
      <c r="A8" t="s">
        <v>20</v>
      </c>
      <c r="B8" t="s">
        <v>70</v>
      </c>
    </row>
    <row r="9">
      <c r="A9" t="s">
        <v>21</v>
      </c>
      <c r="B9" t="s">
        <v>71</v>
      </c>
    </row>
    <row r="10">
      <c r="A10" t="s">
        <v>22</v>
      </c>
      <c r="B10" t="s">
        <v>72</v>
      </c>
    </row>
    <row r="11">
      <c r="A11" t="s">
        <v>23</v>
      </c>
      <c r="B11" t="s">
        <v>73</v>
      </c>
    </row>
    <row r="12">
      <c r="A12" t="s">
        <v>24</v>
      </c>
      <c r="B12" t="s">
        <v>74</v>
      </c>
    </row>
    <row r="13">
      <c r="A13" t="s">
        <v>25</v>
      </c>
      <c r="B13" t="s">
        <v>75</v>
      </c>
    </row>
    <row r="14">
      <c r="A14" t="s">
        <v>26</v>
      </c>
      <c r="B14" t="s">
        <v>76</v>
      </c>
    </row>
    <row r="15">
      <c r="A15" t="s">
        <v>27</v>
      </c>
      <c r="B15" t="s">
        <v>77</v>
      </c>
    </row>
    <row r="16">
      <c r="A16" t="s">
        <v>28</v>
      </c>
      <c r="B16" t="s">
        <v>78</v>
      </c>
    </row>
    <row r="17">
      <c r="A17" t="s">
        <v>29</v>
      </c>
      <c r="B17" t="s">
        <v>79</v>
      </c>
    </row>
    <row r="18">
      <c r="A18" t="s">
        <v>30</v>
      </c>
      <c r="B18" t="s">
        <v>80</v>
      </c>
    </row>
    <row r="19">
      <c r="A19" t="s">
        <v>31</v>
      </c>
      <c r="B19" t="s">
        <v>81</v>
      </c>
    </row>
    <row r="20">
      <c r="A20" t="s">
        <v>32</v>
      </c>
      <c r="B20" t="s">
        <v>82</v>
      </c>
    </row>
    <row r="21">
      <c r="A21" t="s">
        <v>33</v>
      </c>
      <c r="B21" t="s">
        <v>83</v>
      </c>
    </row>
    <row r="22">
      <c r="A22" t="s">
        <v>34</v>
      </c>
      <c r="B22" t="s">
        <v>84</v>
      </c>
    </row>
    <row r="23">
      <c r="A23" t="s">
        <v>35</v>
      </c>
      <c r="B23" t="s">
        <v>85</v>
      </c>
    </row>
    <row r="24">
      <c r="A24" t="s">
        <v>36</v>
      </c>
      <c r="B24" t="s">
        <v>86</v>
      </c>
    </row>
    <row r="25">
      <c r="A25" t="s">
        <v>37</v>
      </c>
      <c r="B25" t="s">
        <v>87</v>
      </c>
    </row>
    <row r="26">
      <c r="A26" t="s">
        <v>38</v>
      </c>
      <c r="B26" t="s">
        <v>88</v>
      </c>
    </row>
    <row r="27">
      <c r="A27" t="s">
        <v>39</v>
      </c>
      <c r="B27" t="s">
        <v>89</v>
      </c>
    </row>
    <row r="28">
      <c r="A28" t="s">
        <v>40</v>
      </c>
      <c r="B28" t="s">
        <v>90</v>
      </c>
    </row>
    <row r="29">
      <c r="A29" t="s">
        <v>41</v>
      </c>
      <c r="B29" t="s">
        <v>91</v>
      </c>
    </row>
    <row r="30">
      <c r="A30" t="s">
        <v>42</v>
      </c>
      <c r="B30" t="s">
        <v>92</v>
      </c>
    </row>
    <row r="31">
      <c r="A31" t="s">
        <v>43</v>
      </c>
      <c r="B31" t="s">
        <v>93</v>
      </c>
    </row>
    <row r="32">
      <c r="A32" t="s">
        <v>44</v>
      </c>
      <c r="B32" t="s">
        <v>94</v>
      </c>
    </row>
    <row r="33">
      <c r="A33" t="s">
        <v>45</v>
      </c>
      <c r="B33" t="s">
        <v>95</v>
      </c>
    </row>
    <row r="34">
      <c r="A34" t="s">
        <v>46</v>
      </c>
      <c r="B34" t="s">
        <v>96</v>
      </c>
    </row>
    <row r="35">
      <c r="A35" t="s">
        <v>47</v>
      </c>
      <c r="B35" t="s">
        <v>97</v>
      </c>
    </row>
    <row r="36">
      <c r="A36" t="s">
        <v>48</v>
      </c>
      <c r="B36" t="s">
        <v>98</v>
      </c>
    </row>
    <row r="37">
      <c r="A37" t="s">
        <v>49</v>
      </c>
      <c r="B37" t="s">
        <v>99</v>
      </c>
    </row>
    <row r="38">
      <c r="A38" t="s">
        <v>50</v>
      </c>
      <c r="B38" t="s">
        <v>100</v>
      </c>
    </row>
    <row r="39">
      <c r="A39" t="s">
        <v>51</v>
      </c>
      <c r="B39" t="s">
        <v>101</v>
      </c>
    </row>
    <row r="40">
      <c r="A40" t="s">
        <v>52</v>
      </c>
      <c r="B40" t="s">
        <v>102</v>
      </c>
    </row>
    <row r="41">
      <c r="A41" t="s">
        <v>53</v>
      </c>
      <c r="B41" t="s">
        <v>103</v>
      </c>
    </row>
    <row r="42">
      <c r="A42" t="s">
        <v>54</v>
      </c>
      <c r="B42" t="s">
        <v>104</v>
      </c>
    </row>
    <row r="43">
      <c r="A43" t="s">
        <v>55</v>
      </c>
      <c r="B43" t="s">
        <v>105</v>
      </c>
    </row>
    <row r="44">
      <c r="A44" t="s">
        <v>56</v>
      </c>
      <c r="B44" t="s">
        <v>106</v>
      </c>
    </row>
    <row r="45">
      <c r="A45" t="s">
        <v>57</v>
      </c>
      <c r="B45" t="s">
        <v>107</v>
      </c>
    </row>
    <row r="46">
      <c r="A46" t="s">
        <v>58</v>
      </c>
      <c r="B46" t="s">
        <v>108</v>
      </c>
    </row>
    <row r="47">
      <c r="A47" t="s">
        <v>59</v>
      </c>
      <c r="B47" t="s">
        <v>109</v>
      </c>
    </row>
    <row r="48">
      <c r="A48" t="s">
        <v>60</v>
      </c>
      <c r="B48" t="s">
        <v>110</v>
      </c>
    </row>
    <row r="49">
      <c r="A49" t="s">
        <v>61</v>
      </c>
      <c r="B49" t="s">
        <v>111</v>
      </c>
    </row>
    <row r="50">
      <c r="A50" t="s">
        <v>62</v>
      </c>
      <c r="B50" t="s">
        <v>112</v>
      </c>
    </row>
    <row r="51">
      <c r="B51" t="s">
        <v>113</v>
      </c>
    </row>
    <row r="52">
      <c r="B52" t="s">
        <v>114</v>
      </c>
    </row>
    <row r="53">
      <c r="B53" t="s">
        <v>115</v>
      </c>
    </row>
    <row r="54">
      <c r="B54" t="s">
        <v>116</v>
      </c>
    </row>
    <row r="55">
      <c r="B55" t="s">
        <v>117</v>
      </c>
    </row>
    <row r="56">
      <c r="B56" t="s">
        <v>118</v>
      </c>
    </row>
    <row r="57">
      <c r="B57" t="s">
        <v>119</v>
      </c>
    </row>
    <row r="58">
      <c r="B58" t="s">
        <v>120</v>
      </c>
    </row>
    <row r="59">
      <c r="B59" t="s">
        <v>121</v>
      </c>
    </row>
    <row r="60">
      <c r="B60" t="s">
        <v>122</v>
      </c>
    </row>
    <row r="61">
      <c r="B61" t="s">
        <v>123</v>
      </c>
    </row>
    <row r="62">
      <c r="B62" t="s">
        <v>124</v>
      </c>
    </row>
    <row r="63">
      <c r="B63" t="s">
        <v>125</v>
      </c>
    </row>
    <row r="64">
      <c r="B64" t="s">
        <v>126</v>
      </c>
    </row>
    <row r="65">
      <c r="B65" t="s">
        <v>127</v>
      </c>
    </row>
    <row r="66">
      <c r="B66" t="s">
        <v>128</v>
      </c>
    </row>
    <row r="67">
      <c r="B67" t="s">
        <v>129</v>
      </c>
    </row>
    <row r="68">
      <c r="B68" t="s">
        <v>130</v>
      </c>
    </row>
    <row r="69">
      <c r="B69" t="s">
        <v>131</v>
      </c>
    </row>
    <row r="70">
      <c r="B70" t="s">
        <v>132</v>
      </c>
    </row>
    <row r="71">
      <c r="B71" t="s">
        <v>133</v>
      </c>
    </row>
    <row r="72">
      <c r="B72" t="s">
        <v>134</v>
      </c>
    </row>
    <row r="73">
      <c r="B73" t="s">
        <v>135</v>
      </c>
    </row>
    <row r="74">
      <c r="B74" t="s">
        <v>136</v>
      </c>
    </row>
    <row r="75">
      <c r="B75" t="s">
        <v>137</v>
      </c>
    </row>
    <row r="76">
      <c r="B76" t="s">
        <v>138</v>
      </c>
    </row>
    <row r="77">
      <c r="B77" t="s">
        <v>139</v>
      </c>
    </row>
    <row r="78">
      <c r="B78" t="s">
        <v>140</v>
      </c>
    </row>
    <row r="79">
      <c r="B79" t="s">
        <v>141</v>
      </c>
    </row>
    <row r="80">
      <c r="B80" t="s">
        <v>142</v>
      </c>
    </row>
    <row r="81">
      <c r="B81" t="s">
        <v>143</v>
      </c>
    </row>
    <row r="82">
      <c r="B82" t="s">
        <v>144</v>
      </c>
    </row>
    <row r="83">
      <c r="B83" t="s">
        <v>145</v>
      </c>
    </row>
    <row r="84">
      <c r="B84" t="s">
        <v>146</v>
      </c>
    </row>
    <row r="85">
      <c r="B85" t="s">
        <v>147</v>
      </c>
    </row>
    <row r="86">
      <c r="B86" t="s">
        <v>148</v>
      </c>
    </row>
    <row r="87">
      <c r="B87" t="s">
        <v>149</v>
      </c>
    </row>
    <row r="88">
      <c r="B88" t="s">
        <v>150</v>
      </c>
    </row>
    <row r="89">
      <c r="B89" t="s">
        <v>151</v>
      </c>
    </row>
    <row r="90">
      <c r="B90" t="s">
        <v>152</v>
      </c>
    </row>
  </sheetData>
  <pageMargins left="0.7" right="0.7" top="0.75" bottom="0.75" header="0.3" footer="0.3"/>
</worksheet>
</file>

<file path=docProps/app.xml><?xml version="1.0" encoding="utf-8"?>
<Properties xmlns:vt="http://schemas.openxmlformats.org/officeDocument/2006/docPropsVTypes" xmlns="http://schemas.openxmlformats.org/officeDocument/2006/extended-properties">
  <ScaleCrop>false</ScaleCrop>
  <LinksUpToDate>false</LinksUpToDate>
  <SharedDoc>false</SharedDoc>
  <HyperlinksChanged>false</HyperlinksChanged>
  <Application>NPOI</Application>
  <DocSecurity>0</DocSecurity>
</Properties>
</file>

<file path=docProps/core.xml><?xml version="1.0" encoding="utf-8"?>
<coreProperties xmlns:cp="http://schemas.openxmlformats.org/package/2006/metadata/core-properties" xmlns:dc="http://purl.org/dc/elements/1.1/" xmlns:dcterms="http://purl.org/dc/terms/" xmlns:xsi="http://www.w3.org/2001/XMLSchema-instance" xmlns="http://schemas.openxmlformats.org/package/2006/metadata/core-properties">
  <dcterms:created xsi:type="dcterms:W3CDTF">2026-10-27T06:54:13Z</dcterms:created>
  <dc:creator>NPOI</dc:creator>
</coreProperties>
</file>

<file path=docProps/custom.xml><?xml version="1.0" encoding="utf-8"?>
<Properties xmlns="http://schemas.openxmlformats.org/officeDocument/2006/custom-properties">
  <property fmtid="{D5CDD505-2E9C-101B-9397-08002B2CF9AE}" pid="2" name="Generator">
    <lpwstr xmlns="http://schemas.openxmlformats.org/officeDocument/2006/docPropsVTypes">NPOI</lpwstr>
  </property>
  <property fmtid="{D5CDD505-2E9C-101B-9397-08002B2CF9AE}" pid="3" name="Generator Version">
    <lpwstr xmlns="http://schemas.openxmlformats.org/officeDocument/2006/docPropsVTypes">2.8.1</lpwstr>
  </property>
</Properties>
</file>